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pecifikus_mappak\Jegyzoi_Kabinet\KONTROLLING\Kozzetetel_2024\2024_es_tablak\"/>
    </mc:Choice>
  </mc:AlternateContent>
  <xr:revisionPtr revIDLastSave="0" documentId="13_ncr:1_{5485D0F8-8630-45A2-B4E0-72C3E8E6F4A0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/>
  <c r="F11" i="1" l="1"/>
  <c r="M3" i="1"/>
  <c r="E10" i="1"/>
  <c r="E6" i="1"/>
  <c r="E11" i="1" l="1"/>
  <c r="L3" i="1"/>
  <c r="D10" i="1"/>
  <c r="D6" i="1"/>
  <c r="D11" i="1" l="1"/>
  <c r="K3" i="1"/>
  <c r="J3" i="1"/>
  <c r="C10" i="1"/>
  <c r="B10" i="1"/>
  <c r="C6" i="1"/>
  <c r="C11" i="1" s="1"/>
  <c r="B6" i="1"/>
  <c r="B11" i="1" l="1"/>
</calcChain>
</file>

<file path=xl/sharedStrings.xml><?xml version="1.0" encoding="utf-8"?>
<sst xmlns="http://schemas.openxmlformats.org/spreadsheetml/2006/main" count="26" uniqueCount="19">
  <si>
    <t>2020. év</t>
  </si>
  <si>
    <t>2021. év</t>
  </si>
  <si>
    <t>Működési célú támogatások áh-n belülről</t>
  </si>
  <si>
    <t>Közhatalmi bevételek</t>
  </si>
  <si>
    <t>Működési bevételek</t>
  </si>
  <si>
    <t>Működési célú átvett pénzeszközök</t>
  </si>
  <si>
    <t>Működési bevételek összesen</t>
  </si>
  <si>
    <t>Felhalmozási célú támogatások áh-n belülről</t>
  </si>
  <si>
    <t>Felhalmozási bevételek</t>
  </si>
  <si>
    <t>Felhalmozási célú átvett pénzeszközök</t>
  </si>
  <si>
    <t>Felhalmozási bevételek összesen</t>
  </si>
  <si>
    <t>KÖLTSÉGVETÉSI BEVÉTELEK ÖSSZESEN</t>
  </si>
  <si>
    <t>egyéb közhatalmi bev. (bírság, igazg. szolg. díj, stb.)</t>
  </si>
  <si>
    <t>adók (helyi, kp-i átengedett)(iparűzési adó)</t>
  </si>
  <si>
    <t>2022. év</t>
  </si>
  <si>
    <t xml:space="preserve">   részletezve</t>
  </si>
  <si>
    <t>2023. év</t>
  </si>
  <si>
    <t>2024. év</t>
  </si>
  <si>
    <t>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</si>
</sst>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/>
    <xf numFmtId="3" fontId="1" fillId="0" borderId="1" xfId="0" applyNumberFormat="1" applyFont="1" applyBorder="1"/>
    <xf numFmtId="0" fontId="1" fillId="0" borderId="1" xfId="0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top"/>
    </xf>
    <xf numFmtId="3" fontId="1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3" fontId="2" fillId="0" borderId="1" xfId="0" applyNumberFormat="1" applyFont="1" applyFill="1" applyBorder="1" applyAlignment="1" applyProtection="1">
      <alignment vertical="top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/>
    </xf>
    <xf numFmtId="3" fontId="1" fillId="2" borderId="1" xfId="0" applyNumberFormat="1" applyFont="1" applyFill="1" applyBorder="1"/>
    <xf numFmtId="0" fontId="2" fillId="2" borderId="1" xfId="0" applyFont="1" applyFill="1" applyBorder="1" applyAlignment="1" applyProtection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2020. év</a:t>
            </a:r>
          </a:p>
        </c:rich>
      </c:tx>
      <c:layout>
        <c:manualLayout>
          <c:xMode val="edge"/>
          <c:yMode val="edge"/>
          <c:x val="3.2035434693036671E-2"/>
          <c:y val="3.41530054644808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456219906889698E-2"/>
          <c:y val="0.17852461624115168"/>
          <c:w val="0.83908756018622055"/>
          <c:h val="0.72406187862880778"/>
        </c:manualLayout>
      </c:layout>
      <c:pie3DChart>
        <c:varyColors val="1"/>
        <c:ser>
          <c:idx val="0"/>
          <c:order val="0"/>
          <c:tx>
            <c:strRef>
              <c:f>Munka1!$B$1</c:f>
              <c:strCache>
                <c:ptCount val="1"/>
                <c:pt idx="0">
                  <c:v>2020.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B46-48BF-A8AF-06E3C673C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D8-47E6-8291-62288A3CD5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D8-47E6-8291-62288A3CD5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CB46-48BF-A8AF-06E3C673CA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B46-48BF-A8AF-06E3C673CA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B46-48BF-A8AF-06E3C673CA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B46-48BF-A8AF-06E3C673CA01}"/>
              </c:ext>
            </c:extLst>
          </c:dPt>
          <c:dLbls>
            <c:dLbl>
              <c:idx val="0"/>
              <c:layout>
                <c:manualLayout>
                  <c:x val="0.11124845488257108"/>
                  <c:y val="8.538251366120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46-48BF-A8AF-06E3C673CA01}"/>
                </c:ext>
              </c:extLst>
            </c:dLbl>
            <c:dLbl>
              <c:idx val="3"/>
              <c:layout>
                <c:manualLayout>
                  <c:x val="-0.14215080346106304"/>
                  <c:y val="1.7076502732240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46-48BF-A8AF-06E3C673CA01}"/>
                </c:ext>
              </c:extLst>
            </c:dLbl>
            <c:dLbl>
              <c:idx val="4"/>
              <c:layout>
                <c:manualLayout>
                  <c:x val="4.1203131437989246E-2"/>
                  <c:y val="-2.7322404371584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6-48BF-A8AF-06E3C673CA01}"/>
                </c:ext>
              </c:extLst>
            </c:dLbl>
            <c:dLbl>
              <c:idx val="5"/>
              <c:layout>
                <c:manualLayout>
                  <c:x val="0.15039142974866082"/>
                  <c:y val="-8.196721311475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6-48BF-A8AF-06E3C673CA01}"/>
                </c:ext>
              </c:extLst>
            </c:dLbl>
            <c:dLbl>
              <c:idx val="6"/>
              <c:layout>
                <c:manualLayout>
                  <c:x val="0.23691800576843841"/>
                  <c:y val="6.8306010928961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6-48BF-A8AF-06E3C673CA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(Munka1!$B$2:$B$5,Munka1!$B$7:$B$9)</c:f>
              <c:numCache>
                <c:formatCode>#,##0</c:formatCode>
                <c:ptCount val="7"/>
                <c:pt idx="0">
                  <c:v>7384765000</c:v>
                </c:pt>
                <c:pt idx="1">
                  <c:v>14559920000</c:v>
                </c:pt>
                <c:pt idx="2">
                  <c:v>6892862000</c:v>
                </c:pt>
                <c:pt idx="3">
                  <c:v>117000000</c:v>
                </c:pt>
                <c:pt idx="4">
                  <c:v>819994000</c:v>
                </c:pt>
                <c:pt idx="5">
                  <c:v>1138796000</c:v>
                </c:pt>
                <c:pt idx="6">
                  <c:v>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6-48BF-A8AF-06E3C673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2021. év</a:t>
            </a:r>
          </a:p>
        </c:rich>
      </c:tx>
      <c:layout>
        <c:manualLayout>
          <c:xMode val="edge"/>
          <c:yMode val="edge"/>
          <c:x val="1.4648816453240223E-2"/>
          <c:y val="3.3200531208499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027894495250878E-2"/>
          <c:y val="0.18499309847225273"/>
          <c:w val="0.96944441898196954"/>
          <c:h val="0.7161414708619589"/>
        </c:manualLayout>
      </c:layout>
      <c:pie3DChart>
        <c:varyColors val="1"/>
        <c:ser>
          <c:idx val="0"/>
          <c:order val="0"/>
          <c:tx>
            <c:strRef>
              <c:f>Munka1!$C$1</c:f>
              <c:strCache>
                <c:ptCount val="1"/>
                <c:pt idx="0">
                  <c:v>2021.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9B9-4A8F-8831-0127083EB6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29-4AD6-A9A4-936C33ADBA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9B9-4A8F-8831-0127083EB6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B9-4A8F-8831-0127083EB6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B9-4A8F-8831-0127083EB6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9B9-4A8F-8831-0127083EB6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B9-4A8F-8831-0127083EB622}"/>
              </c:ext>
            </c:extLst>
          </c:dPt>
          <c:dLbls>
            <c:dLbl>
              <c:idx val="0"/>
              <c:layout>
                <c:manualLayout>
                  <c:x val="-1.1025358324145534E-2"/>
                  <c:y val="-0.15936254980079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9-4A8F-8831-0127083EB622}"/>
                </c:ext>
              </c:extLst>
            </c:dLbl>
            <c:dLbl>
              <c:idx val="2"/>
              <c:layout>
                <c:manualLayout>
                  <c:x val="-8.5370585952658132E-2"/>
                  <c:y val="0.1693227091633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9-4A8F-8831-0127083EB622}"/>
                </c:ext>
              </c:extLst>
            </c:dLbl>
            <c:dLbl>
              <c:idx val="3"/>
              <c:layout>
                <c:manualLayout>
                  <c:x val="-0.15521924718665114"/>
                  <c:y val="9.29614873837981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9-4A8F-8831-0127083EB622}"/>
                </c:ext>
              </c:extLst>
            </c:dLbl>
            <c:dLbl>
              <c:idx val="4"/>
              <c:layout>
                <c:manualLayout>
                  <c:x val="-5.8207217694994179E-2"/>
                  <c:y val="-3.6520584329349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9-4A8F-8831-0127083EB622}"/>
                </c:ext>
              </c:extLst>
            </c:dLbl>
            <c:dLbl>
              <c:idx val="5"/>
              <c:layout>
                <c:manualLayout>
                  <c:x val="6.5968180054326739E-2"/>
                  <c:y val="-6.64010624169986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9-4A8F-8831-0127083EB622}"/>
                </c:ext>
              </c:extLst>
            </c:dLbl>
            <c:dLbl>
              <c:idx val="6"/>
              <c:layout>
                <c:manualLayout>
                  <c:x val="0.16298020954598369"/>
                  <c:y val="-2.6560424966799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9-4A8F-8831-0127083EB62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(Munka1!$C$2:$C$5,Munka1!$C$7:$C$9)</c:f>
              <c:numCache>
                <c:formatCode>#,##0</c:formatCode>
                <c:ptCount val="7"/>
                <c:pt idx="0">
                  <c:v>15465205000</c:v>
                </c:pt>
                <c:pt idx="1">
                  <c:v>11318219000</c:v>
                </c:pt>
                <c:pt idx="2">
                  <c:v>5261733000</c:v>
                </c:pt>
                <c:pt idx="3">
                  <c:v>118532000</c:v>
                </c:pt>
                <c:pt idx="4">
                  <c:v>313931000</c:v>
                </c:pt>
                <c:pt idx="5">
                  <c:v>1838999000</c:v>
                </c:pt>
                <c:pt idx="6">
                  <c:v>542370000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9-4A8F-8831-0127083E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Közhatalmi</a:t>
            </a:r>
            <a:r>
              <a:rPr lang="hu-HU" baseline="0"/>
              <a:t> bevételekből az </a:t>
            </a:r>
            <a:r>
              <a:rPr lang="hu-HU"/>
              <a:t>adók (helyi, kp-i átengedett, iparűzési adó)</a:t>
            </a:r>
          </a:p>
        </c:rich>
      </c:tx>
      <c:layout>
        <c:manualLayout>
          <c:xMode val="edge"/>
          <c:yMode val="edge"/>
          <c:x val="0.17599961713039228"/>
          <c:y val="2.6720106880427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Munka1!$I$4</c:f>
              <c:strCache>
                <c:ptCount val="1"/>
                <c:pt idx="0">
                  <c:v>adók (helyi, kp-i átengedett)(iparűzési adó)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Munka1!$J$2:$N$2</c:f>
              <c:strCache>
                <c:ptCount val="5"/>
                <c:pt idx="0">
                  <c:v>2020. év</c:v>
                </c:pt>
                <c:pt idx="1">
                  <c:v>2021. év</c:v>
                </c:pt>
                <c:pt idx="2">
                  <c:v>2022. év</c:v>
                </c:pt>
                <c:pt idx="3">
                  <c:v>2023. év</c:v>
                </c:pt>
                <c:pt idx="4">
                  <c:v>2024. év</c:v>
                </c:pt>
              </c:strCache>
            </c:strRef>
          </c:cat>
          <c:val>
            <c:numRef>
              <c:f>Munka1!$J$4:$N$4</c:f>
              <c:numCache>
                <c:formatCode>#,##0</c:formatCode>
                <c:ptCount val="5"/>
                <c:pt idx="0">
                  <c:v>14312470000</c:v>
                </c:pt>
                <c:pt idx="1">
                  <c:v>11084019000</c:v>
                </c:pt>
                <c:pt idx="2">
                  <c:v>12840884000</c:v>
                </c:pt>
                <c:pt idx="3">
                  <c:v>19214488000</c:v>
                </c:pt>
                <c:pt idx="4">
                  <c:v>21139110000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5-4D50-906E-FDA38CAB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912896"/>
        <c:axId val="148428944"/>
        <c:axId val="0"/>
      </c:bar3DChart>
      <c:catAx>
        <c:axId val="2359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8428944"/>
        <c:crosses val="autoZero"/>
        <c:auto val="1"/>
        <c:lblAlgn val="ctr"/>
        <c:lblOffset val="100"/>
        <c:noMultiLvlLbl val="0"/>
      </c:catAx>
      <c:valAx>
        <c:axId val="1484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5912896"/>
        <c:crosses val="autoZero"/>
        <c:crossBetween val="between"/>
        <c:majorUnit val="5000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="1"/>
              <a:t>2022. év</a:t>
            </a:r>
          </a:p>
          <a:p>
            <a:pPr>
              <a:defRPr/>
            </a:pPr>
            <a:endParaRPr lang="hu-HU"/>
          </a:p>
        </c:rich>
      </c:tx>
      <c:layout>
        <c:manualLayout>
          <c:xMode val="edge"/>
          <c:yMode val="edge"/>
          <c:x val="3.5361183300363315E-2"/>
          <c:y val="4.1623309053069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99415590292592E-2"/>
          <c:y val="0.24453694068678461"/>
          <c:w val="0.83887539919579013"/>
          <c:h val="0.6676378772112382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6D-41CE-894D-AB8585187A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6D-41CE-894D-AB8585187A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6D-41CE-894D-AB8585187A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86D-41CE-894D-AB8585187A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86D-41CE-894D-AB8585187A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86D-41CE-894D-AB8585187A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86D-41CE-894D-AB8585187A54}"/>
              </c:ext>
            </c:extLst>
          </c:dPt>
          <c:dLbls>
            <c:dLbl>
              <c:idx val="0"/>
              <c:layout>
                <c:manualLayout>
                  <c:x val="7.2249589490968685E-2"/>
                  <c:y val="6.5903572667360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1CE-894D-AB8585187A54}"/>
                </c:ext>
              </c:extLst>
            </c:dLbl>
            <c:dLbl>
              <c:idx val="2"/>
              <c:layout>
                <c:manualLayout>
                  <c:x val="-5.5829228243021348E-2"/>
                  <c:y val="8.324661810613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D-41CE-894D-AB8585187A54}"/>
                </c:ext>
              </c:extLst>
            </c:dLbl>
            <c:dLbl>
              <c:idx val="3"/>
              <c:layout>
                <c:manualLayout>
                  <c:x val="-0.11165845648604272"/>
                  <c:y val="3.81546999653139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D-41CE-894D-AB8585187A54}"/>
                </c:ext>
              </c:extLst>
            </c:dLbl>
            <c:dLbl>
              <c:idx val="4"/>
              <c:layout>
                <c:manualLayout>
                  <c:x val="-3.4482758620689655E-2"/>
                  <c:y val="-0.107526881720430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D-41CE-894D-AB8585187A54}"/>
                </c:ext>
              </c:extLst>
            </c:dLbl>
            <c:dLbl>
              <c:idx val="5"/>
              <c:layout>
                <c:manualLayout>
                  <c:x val="7.0607553366174053E-2"/>
                  <c:y val="-0.135275754422476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6D-41CE-894D-AB8585187A54}"/>
                </c:ext>
              </c:extLst>
            </c:dLbl>
            <c:dLbl>
              <c:idx val="6"/>
              <c:layout>
                <c:manualLayout>
                  <c:x val="0.16420361247947454"/>
                  <c:y val="-5.8966354491848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6D-41CE-894D-AB8585187A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(Munka1!$D$2:$D$5,Munka1!$D$7:$D$9)</c:f>
              <c:numCache>
                <c:formatCode>#,##0</c:formatCode>
                <c:ptCount val="7"/>
                <c:pt idx="0">
                  <c:v>10535311000</c:v>
                </c:pt>
                <c:pt idx="1">
                  <c:v>13141185000</c:v>
                </c:pt>
                <c:pt idx="2">
                  <c:v>5143814000</c:v>
                </c:pt>
                <c:pt idx="3">
                  <c:v>547063000</c:v>
                </c:pt>
                <c:pt idx="4">
                  <c:v>188205000</c:v>
                </c:pt>
                <c:pt idx="5">
                  <c:v>2264681000</c:v>
                </c:pt>
                <c:pt idx="6">
                  <c:v>153000000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6D-41CE-894D-AB8585187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</a:t>
            </a:r>
            <a:r>
              <a:rPr lang="hu-HU" b="1"/>
              <a:t>3</a:t>
            </a:r>
            <a:r>
              <a:rPr lang="en-US" b="1"/>
              <a:t>. év</a:t>
            </a:r>
          </a:p>
        </c:rich>
      </c:tx>
      <c:layout>
        <c:manualLayout>
          <c:xMode val="edge"/>
          <c:yMode val="edge"/>
          <c:x val="3.2035434693036671E-2"/>
          <c:y val="3.41530054644808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456219906889698E-2"/>
          <c:y val="0.17852461624115168"/>
          <c:w val="0.83908756018622055"/>
          <c:h val="0.72406187862880778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79-446F-83C9-5B2ADAC7E7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79-446F-83C9-5B2ADAC7E7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79-446F-83C9-5B2ADAC7E7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B79-446F-83C9-5B2ADAC7E7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B79-446F-83C9-5B2ADAC7E7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B79-446F-83C9-5B2ADAC7E7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B79-446F-83C9-5B2ADAC7E7D4}"/>
              </c:ext>
            </c:extLst>
          </c:dPt>
          <c:dLbls>
            <c:dLbl>
              <c:idx val="0"/>
              <c:layout>
                <c:manualLayout>
                  <c:x val="7.7881619937694699E-2"/>
                  <c:y val="0.114464099895941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9-446F-83C9-5B2ADAC7E7D4}"/>
                </c:ext>
              </c:extLst>
            </c:dLbl>
            <c:dLbl>
              <c:idx val="1"/>
              <c:layout>
                <c:manualLayout>
                  <c:x val="-7.9439252336448593E-2"/>
                  <c:y val="-1.387443635102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9-446F-83C9-5B2ADAC7E7D4}"/>
                </c:ext>
              </c:extLst>
            </c:dLbl>
            <c:dLbl>
              <c:idx val="2"/>
              <c:layout>
                <c:manualLayout>
                  <c:x val="-9.5015576323987536E-2"/>
                  <c:y val="0.2115851543531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9-446F-83C9-5B2ADAC7E7D4}"/>
                </c:ext>
              </c:extLst>
            </c:dLbl>
            <c:dLbl>
              <c:idx val="3"/>
              <c:layout>
                <c:manualLayout>
                  <c:x val="-0.1822429906542056"/>
                  <c:y val="0.152618799861255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9-446F-83C9-5B2ADAC7E7D4}"/>
                </c:ext>
              </c:extLst>
            </c:dLbl>
            <c:dLbl>
              <c:idx val="4"/>
              <c:layout>
                <c:manualLayout>
                  <c:x val="-7.3208722741433016E-2"/>
                  <c:y val="-2.428026361429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9-446F-83C9-5B2ADAC7E7D4}"/>
                </c:ext>
              </c:extLst>
            </c:dLbl>
            <c:dLbl>
              <c:idx val="5"/>
              <c:layout>
                <c:manualLayout>
                  <c:x val="0.11838006230529595"/>
                  <c:y val="-6.2434963579604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55689650943164"/>
                      <c:h val="8.74570179247885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B79-446F-83C9-5B2ADAC7E7D4}"/>
                </c:ext>
              </c:extLst>
            </c:dLbl>
            <c:dLbl>
              <c:idx val="6"/>
              <c:layout>
                <c:manualLayout>
                  <c:x val="0.19158878504672897"/>
                  <c:y val="-2.0811654526534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9-446F-83C9-5B2ADAC7E7D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(Munka1!$E$2:$E$5,Munka1!$E$7:$E$9)</c:f>
              <c:numCache>
                <c:formatCode>#,##0</c:formatCode>
                <c:ptCount val="7"/>
                <c:pt idx="0">
                  <c:v>12588888000</c:v>
                </c:pt>
                <c:pt idx="1">
                  <c:v>19426148000</c:v>
                </c:pt>
                <c:pt idx="2">
                  <c:v>6652037000</c:v>
                </c:pt>
                <c:pt idx="3">
                  <c:v>505982000</c:v>
                </c:pt>
                <c:pt idx="4">
                  <c:v>0</c:v>
                </c:pt>
                <c:pt idx="5">
                  <c:v>3239100000</c:v>
                </c:pt>
                <c:pt idx="6">
                  <c:v>650661000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79-446F-83C9-5B2ADAC7E7D4}"/>
            </c:ext>
          </c:extLst>
        </c:ser>
        <c:ser>
          <c:idx val="0"/>
          <c:order val="1"/>
          <c:tx>
            <c:strRef>
              <c:f>Munka1!$B$1</c:f>
              <c:strCache>
                <c:ptCount val="1"/>
                <c:pt idx="0">
                  <c:v>2020.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B46-48BF-A8AF-06E3C673C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2B79-446F-83C9-5B2ADAC7E7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2B79-446F-83C9-5B2ADAC7E7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CB46-48BF-A8AF-06E3C673CA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B46-48BF-A8AF-06E3C673CA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B46-48BF-A8AF-06E3C673CA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B46-48BF-A8AF-06E3C673CA01}"/>
              </c:ext>
            </c:extLst>
          </c:dPt>
          <c:dLbls>
            <c:dLbl>
              <c:idx val="0"/>
              <c:layout>
                <c:manualLayout>
                  <c:x val="0.11124845488257108"/>
                  <c:y val="8.538251366120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46-48BF-A8AF-06E3C673CA01}"/>
                </c:ext>
              </c:extLst>
            </c:dLbl>
            <c:dLbl>
              <c:idx val="3"/>
              <c:layout>
                <c:manualLayout>
                  <c:x val="-0.14215080346106304"/>
                  <c:y val="1.7076502732240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46-48BF-A8AF-06E3C673CA01}"/>
                </c:ext>
              </c:extLst>
            </c:dLbl>
            <c:dLbl>
              <c:idx val="4"/>
              <c:layout>
                <c:manualLayout>
                  <c:x val="4.1203131437989246E-2"/>
                  <c:y val="-2.7322404371584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6-48BF-A8AF-06E3C673CA01}"/>
                </c:ext>
              </c:extLst>
            </c:dLbl>
            <c:dLbl>
              <c:idx val="5"/>
              <c:layout>
                <c:manualLayout>
                  <c:x val="0.15039142974866082"/>
                  <c:y val="-8.196721311475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6-48BF-A8AF-06E3C673CA01}"/>
                </c:ext>
              </c:extLst>
            </c:dLbl>
            <c:dLbl>
              <c:idx val="6"/>
              <c:layout>
                <c:manualLayout>
                  <c:x val="0.23691800576843841"/>
                  <c:y val="6.8306010928961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6-48BF-A8AF-06E3C673CA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(Munka1!$B$2:$B$5,Munka1!$B$7:$B$9)</c:f>
              <c:numCache>
                <c:formatCode>#,##0</c:formatCode>
                <c:ptCount val="7"/>
                <c:pt idx="0">
                  <c:v>7384765000</c:v>
                </c:pt>
                <c:pt idx="1">
                  <c:v>14559920000</c:v>
                </c:pt>
                <c:pt idx="2">
                  <c:v>6892862000</c:v>
                </c:pt>
                <c:pt idx="3">
                  <c:v>117000000</c:v>
                </c:pt>
                <c:pt idx="4">
                  <c:v>819994000</c:v>
                </c:pt>
                <c:pt idx="5">
                  <c:v>1138796000</c:v>
                </c:pt>
                <c:pt idx="6">
                  <c:v>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6-48BF-A8AF-06E3C673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</a:t>
            </a:r>
            <a:r>
              <a:rPr lang="hu-HU" b="1"/>
              <a:t>4</a:t>
            </a:r>
            <a:r>
              <a:rPr lang="en-US" b="1"/>
              <a:t>. év</a:t>
            </a:r>
          </a:p>
        </c:rich>
      </c:tx>
      <c:layout>
        <c:manualLayout>
          <c:xMode val="edge"/>
          <c:yMode val="edge"/>
          <c:x val="3.2035434693036671E-2"/>
          <c:y val="3.41530054644808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456219906889698E-2"/>
          <c:y val="0.17852461624115168"/>
          <c:w val="0.83908756018622055"/>
          <c:h val="0.72406187862880778"/>
        </c:manualLayout>
      </c:layout>
      <c:pie3DChart>
        <c:varyColors val="1"/>
        <c:ser>
          <c:idx val="1"/>
          <c:order val="0"/>
          <c:tx>
            <c:strRef>
              <c:f>Munka1!$F$1</c:f>
              <c:strCache>
                <c:ptCount val="1"/>
                <c:pt idx="0">
                  <c:v>2024.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A90-48A5-AA73-AD75BFFB7D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A90-48A5-AA73-AD75BFFB7D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A90-48A5-AA73-AD75BFFB7D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A90-48A5-AA73-AD75BFFB7D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A90-48A5-AA73-AD75BFFB7D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A90-48A5-AA73-AD75BFFB7DB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A90-48A5-AA73-AD75BFFB7DB2}"/>
              </c:ext>
            </c:extLst>
          </c:dPt>
          <c:dLbls>
            <c:dLbl>
              <c:idx val="0"/>
              <c:layout>
                <c:manualLayout>
                  <c:x val="7.4428495481126969E-2"/>
                  <c:y val="0.227272727272727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90-48A5-AA73-AD75BFFB7DB2}"/>
                </c:ext>
              </c:extLst>
            </c:dLbl>
            <c:dLbl>
              <c:idx val="2"/>
              <c:layout>
                <c:manualLayout>
                  <c:x val="-0.14885699096225413"/>
                  <c:y val="0.1652892561983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90-48A5-AA73-AD75BFFB7DB2}"/>
                </c:ext>
              </c:extLst>
            </c:dLbl>
            <c:dLbl>
              <c:idx val="3"/>
              <c:layout>
                <c:manualLayout>
                  <c:x val="-0.16879319510898458"/>
                  <c:y val="7.575757575757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90-48A5-AA73-AD75BFFB7DB2}"/>
                </c:ext>
              </c:extLst>
            </c:dLbl>
            <c:dLbl>
              <c:idx val="4"/>
              <c:layout>
                <c:manualLayout>
                  <c:x val="-1.0632642211589629E-2"/>
                  <c:y val="-3.787878787878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90-48A5-AA73-AD75BFFB7DB2}"/>
                </c:ext>
              </c:extLst>
            </c:dLbl>
            <c:dLbl>
              <c:idx val="5"/>
              <c:layout>
                <c:manualLayout>
                  <c:x val="0.12493354598617766"/>
                  <c:y val="-7.2314049586776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90-48A5-AA73-AD75BFFB7DB2}"/>
                </c:ext>
              </c:extLst>
            </c:dLbl>
            <c:dLbl>
              <c:idx val="6"/>
              <c:layout>
                <c:manualLayout>
                  <c:x val="0.23125996810207336"/>
                  <c:y val="-6.5426997245179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90-48A5-AA73-AD75BFFB7DB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(Munka1!$F$2:$F$5,Munka1!$F$7:$F$9)</c:f>
              <c:numCache>
                <c:formatCode>#,##0</c:formatCode>
                <c:ptCount val="7"/>
                <c:pt idx="0">
                  <c:v>13472764000</c:v>
                </c:pt>
                <c:pt idx="1">
                  <c:v>21427610000</c:v>
                </c:pt>
                <c:pt idx="2">
                  <c:v>7403976000</c:v>
                </c:pt>
                <c:pt idx="3">
                  <c:v>2000000</c:v>
                </c:pt>
                <c:pt idx="4">
                  <c:v>800000000</c:v>
                </c:pt>
                <c:pt idx="5">
                  <c:v>1737200000</c:v>
                </c:pt>
                <c:pt idx="6">
                  <c:v>154304000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A90-48A5-AA73-AD75BFFB7DB2}"/>
            </c:ext>
          </c:extLst>
        </c:ser>
        <c:ser>
          <c:idx val="0"/>
          <c:order val="1"/>
          <c:tx>
            <c:strRef>
              <c:f>Munka1!$B$1</c:f>
              <c:strCache>
                <c:ptCount val="1"/>
                <c:pt idx="0">
                  <c:v>2020.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8A90-48A5-AA73-AD75BFFB7D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8A90-48A5-AA73-AD75BFFB7D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8A90-48A5-AA73-AD75BFFB7D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8A90-48A5-AA73-AD75BFFB7D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8A90-48A5-AA73-AD75BFFB7D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8A90-48A5-AA73-AD75BFFB7DB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8A90-48A5-AA73-AD75BFFB7DB2}"/>
              </c:ext>
            </c:extLst>
          </c:dPt>
          <c:dLbls>
            <c:dLbl>
              <c:idx val="0"/>
              <c:layout>
                <c:manualLayout>
                  <c:x val="0.11124845488257108"/>
                  <c:y val="8.538251366120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90-48A5-AA73-AD75BFFB7DB2}"/>
                </c:ext>
              </c:extLst>
            </c:dLbl>
            <c:dLbl>
              <c:idx val="3"/>
              <c:layout>
                <c:manualLayout>
                  <c:x val="-0.14215080346106304"/>
                  <c:y val="1.7076502732240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A90-48A5-AA73-AD75BFFB7DB2}"/>
                </c:ext>
              </c:extLst>
            </c:dLbl>
            <c:dLbl>
              <c:idx val="4"/>
              <c:layout>
                <c:manualLayout>
                  <c:x val="4.1203131437989246E-2"/>
                  <c:y val="-2.7322404371584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90-48A5-AA73-AD75BFFB7DB2}"/>
                </c:ext>
              </c:extLst>
            </c:dLbl>
            <c:dLbl>
              <c:idx val="5"/>
              <c:layout>
                <c:manualLayout>
                  <c:x val="0.15039142974866082"/>
                  <c:y val="-8.196721311475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90-48A5-AA73-AD75BFFB7DB2}"/>
                </c:ext>
              </c:extLst>
            </c:dLbl>
            <c:dLbl>
              <c:idx val="6"/>
              <c:layout>
                <c:manualLayout>
                  <c:x val="0.23691800576843841"/>
                  <c:y val="6.8306010928961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90-48A5-AA73-AD75BFFB7DB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(Munka1!$A$2:$A$5,Munka1!$A$7:$A$9)</c:f>
              <c:strCache>
                <c:ptCount val="7"/>
                <c:pt idx="0">
                  <c:v>Működési célú támogatások áh-n belülről</c:v>
                </c:pt>
                <c:pt idx="1">
                  <c:v>Közhatalmi bevételek</c:v>
                </c:pt>
                <c:pt idx="2">
                  <c:v>Működési bevételek</c:v>
                </c:pt>
                <c:pt idx="3">
                  <c:v>Működési célú átvett pénzeszközök</c:v>
                </c:pt>
                <c:pt idx="4">
                  <c:v>Felhalmozási célú támogatások áh-n belülről</c:v>
                </c:pt>
                <c:pt idx="5">
                  <c:v>Felhalmozási bevételek</c:v>
                </c:pt>
                <c:pt idx="6">
                  <c:v>Felhalmozási célú átvett pénzeszközök</c:v>
                </c:pt>
              </c:strCache>
            </c:strRef>
          </c:cat>
          <c:val>
            <c:numRef>
              <c:f>(Munka1!$B$2:$B$5,Munka1!$B$7:$B$9)</c:f>
              <c:numCache>
                <c:formatCode>#,##0</c:formatCode>
                <c:ptCount val="7"/>
                <c:pt idx="0">
                  <c:v>7384765000</c:v>
                </c:pt>
                <c:pt idx="1">
                  <c:v>14559920000</c:v>
                </c:pt>
                <c:pt idx="2">
                  <c:v>6892862000</c:v>
                </c:pt>
                <c:pt idx="3">
                  <c:v>117000000</c:v>
                </c:pt>
                <c:pt idx="4">
                  <c:v>819994000</c:v>
                </c:pt>
                <c:pt idx="5">
                  <c:v>1138796000</c:v>
                </c:pt>
                <c:pt idx="6">
                  <c:v>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A90-48A5-AA73-AD75BFFB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</xdr:rowOff>
    </xdr:from>
    <xdr:to>
      <xdr:col>7</xdr:col>
      <xdr:colOff>967740</xdr:colOff>
      <xdr:row>33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12</xdr:row>
      <xdr:rowOff>7620</xdr:rowOff>
    </xdr:from>
    <xdr:to>
      <xdr:col>17</xdr:col>
      <xdr:colOff>0</xdr:colOff>
      <xdr:row>34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335280</xdr:colOff>
      <xdr:row>82</xdr:row>
      <xdr:rowOff>0</xdr:rowOff>
    </xdr:from>
    <xdr:to>
      <xdr:col>10</xdr:col>
      <xdr:colOff>327660</xdr:colOff>
      <xdr:row>104</xdr:row>
      <xdr:rowOff>114300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7</xdr:col>
      <xdr:colOff>922020</xdr:colOff>
      <xdr:row>57</xdr:row>
      <xdr:rowOff>106680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</xdr:colOff>
      <xdr:row>35</xdr:row>
      <xdr:rowOff>160020</xdr:rowOff>
    </xdr:from>
    <xdr:to>
      <xdr:col>16</xdr:col>
      <xdr:colOff>266700</xdr:colOff>
      <xdr:row>57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906780</xdr:colOff>
      <xdr:row>80</xdr:row>
      <xdr:rowOff>152400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5F8B5F2-27BA-4217-958E-2470BEB17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N8" sqref="N8"/>
    </sheetView>
  </sheetViews>
  <sheetFormatPr defaultRowHeight="13.2" x14ac:dyDescent="0.25"/>
  <cols>
    <col min="1" max="1" width="36" bestFit="1" customWidth="1"/>
    <col min="2" max="2" width="15.5546875" customWidth="1"/>
    <col min="3" max="3" width="15" bestFit="1" customWidth="1"/>
    <col min="4" max="4" width="15" customWidth="1"/>
    <col min="5" max="5" width="15" bestFit="1" customWidth="1"/>
    <col min="6" max="6" width="15" customWidth="1"/>
    <col min="7" max="7" width="14.5546875" customWidth="1"/>
    <col min="8" max="8" width="17" customWidth="1"/>
    <col min="9" max="9" width="34.6640625" bestFit="1" customWidth="1"/>
    <col min="10" max="14" width="13.44140625" bestFit="1" customWidth="1"/>
    <col min="258" max="258" width="36" bestFit="1" customWidth="1"/>
    <col min="259" max="261" width="11" bestFit="1" customWidth="1"/>
    <col min="514" max="514" width="36" bestFit="1" customWidth="1"/>
    <col min="515" max="517" width="11" bestFit="1" customWidth="1"/>
    <col min="770" max="770" width="36" bestFit="1" customWidth="1"/>
    <col min="771" max="773" width="11" bestFit="1" customWidth="1"/>
    <col min="1026" max="1026" width="36" bestFit="1" customWidth="1"/>
    <col min="1027" max="1029" width="11" bestFit="1" customWidth="1"/>
    <col min="1282" max="1282" width="36" bestFit="1" customWidth="1"/>
    <col min="1283" max="1285" width="11" bestFit="1" customWidth="1"/>
    <col min="1538" max="1538" width="36" bestFit="1" customWidth="1"/>
    <col min="1539" max="1541" width="11" bestFit="1" customWidth="1"/>
    <col min="1794" max="1794" width="36" bestFit="1" customWidth="1"/>
    <col min="1795" max="1797" width="11" bestFit="1" customWidth="1"/>
    <col min="2050" max="2050" width="36" bestFit="1" customWidth="1"/>
    <col min="2051" max="2053" width="11" bestFit="1" customWidth="1"/>
    <col min="2306" max="2306" width="36" bestFit="1" customWidth="1"/>
    <col min="2307" max="2309" width="11" bestFit="1" customWidth="1"/>
    <col min="2562" max="2562" width="36" bestFit="1" customWidth="1"/>
    <col min="2563" max="2565" width="11" bestFit="1" customWidth="1"/>
    <col min="2818" max="2818" width="36" bestFit="1" customWidth="1"/>
    <col min="2819" max="2821" width="11" bestFit="1" customWidth="1"/>
    <col min="3074" max="3074" width="36" bestFit="1" customWidth="1"/>
    <col min="3075" max="3077" width="11" bestFit="1" customWidth="1"/>
    <col min="3330" max="3330" width="36" bestFit="1" customWidth="1"/>
    <col min="3331" max="3333" width="11" bestFit="1" customWidth="1"/>
    <col min="3586" max="3586" width="36" bestFit="1" customWidth="1"/>
    <col min="3587" max="3589" width="11" bestFit="1" customWidth="1"/>
    <col min="3842" max="3842" width="36" bestFit="1" customWidth="1"/>
    <col min="3843" max="3845" width="11" bestFit="1" customWidth="1"/>
    <col min="4098" max="4098" width="36" bestFit="1" customWidth="1"/>
    <col min="4099" max="4101" width="11" bestFit="1" customWidth="1"/>
    <col min="4354" max="4354" width="36" bestFit="1" customWidth="1"/>
    <col min="4355" max="4357" width="11" bestFit="1" customWidth="1"/>
    <col min="4610" max="4610" width="36" bestFit="1" customWidth="1"/>
    <col min="4611" max="4613" width="11" bestFit="1" customWidth="1"/>
    <col min="4866" max="4866" width="36" bestFit="1" customWidth="1"/>
    <col min="4867" max="4869" width="11" bestFit="1" customWidth="1"/>
    <col min="5122" max="5122" width="36" bestFit="1" customWidth="1"/>
    <col min="5123" max="5125" width="11" bestFit="1" customWidth="1"/>
    <col min="5378" max="5378" width="36" bestFit="1" customWidth="1"/>
    <col min="5379" max="5381" width="11" bestFit="1" customWidth="1"/>
    <col min="5634" max="5634" width="36" bestFit="1" customWidth="1"/>
    <col min="5635" max="5637" width="11" bestFit="1" customWidth="1"/>
    <col min="5890" max="5890" width="36" bestFit="1" customWidth="1"/>
    <col min="5891" max="5893" width="11" bestFit="1" customWidth="1"/>
    <col min="6146" max="6146" width="36" bestFit="1" customWidth="1"/>
    <col min="6147" max="6149" width="11" bestFit="1" customWidth="1"/>
    <col min="6402" max="6402" width="36" bestFit="1" customWidth="1"/>
    <col min="6403" max="6405" width="11" bestFit="1" customWidth="1"/>
    <col min="6658" max="6658" width="36" bestFit="1" customWidth="1"/>
    <col min="6659" max="6661" width="11" bestFit="1" customWidth="1"/>
    <col min="6914" max="6914" width="36" bestFit="1" customWidth="1"/>
    <col min="6915" max="6917" width="11" bestFit="1" customWidth="1"/>
    <col min="7170" max="7170" width="36" bestFit="1" customWidth="1"/>
    <col min="7171" max="7173" width="11" bestFit="1" customWidth="1"/>
    <col min="7426" max="7426" width="36" bestFit="1" customWidth="1"/>
    <col min="7427" max="7429" width="11" bestFit="1" customWidth="1"/>
    <col min="7682" max="7682" width="36" bestFit="1" customWidth="1"/>
    <col min="7683" max="7685" width="11" bestFit="1" customWidth="1"/>
    <col min="7938" max="7938" width="36" bestFit="1" customWidth="1"/>
    <col min="7939" max="7941" width="11" bestFit="1" customWidth="1"/>
    <col min="8194" max="8194" width="36" bestFit="1" customWidth="1"/>
    <col min="8195" max="8197" width="11" bestFit="1" customWidth="1"/>
    <col min="8450" max="8450" width="36" bestFit="1" customWidth="1"/>
    <col min="8451" max="8453" width="11" bestFit="1" customWidth="1"/>
    <col min="8706" max="8706" width="36" bestFit="1" customWidth="1"/>
    <col min="8707" max="8709" width="11" bestFit="1" customWidth="1"/>
    <col min="8962" max="8962" width="36" bestFit="1" customWidth="1"/>
    <col min="8963" max="8965" width="11" bestFit="1" customWidth="1"/>
    <col min="9218" max="9218" width="36" bestFit="1" customWidth="1"/>
    <col min="9219" max="9221" width="11" bestFit="1" customWidth="1"/>
    <col min="9474" max="9474" width="36" bestFit="1" customWidth="1"/>
    <col min="9475" max="9477" width="11" bestFit="1" customWidth="1"/>
    <col min="9730" max="9730" width="36" bestFit="1" customWidth="1"/>
    <col min="9731" max="9733" width="11" bestFit="1" customWidth="1"/>
    <col min="9986" max="9986" width="36" bestFit="1" customWidth="1"/>
    <col min="9987" max="9989" width="11" bestFit="1" customWidth="1"/>
    <col min="10242" max="10242" width="36" bestFit="1" customWidth="1"/>
    <col min="10243" max="10245" width="11" bestFit="1" customWidth="1"/>
    <col min="10498" max="10498" width="36" bestFit="1" customWidth="1"/>
    <col min="10499" max="10501" width="11" bestFit="1" customWidth="1"/>
    <col min="10754" max="10754" width="36" bestFit="1" customWidth="1"/>
    <col min="10755" max="10757" width="11" bestFit="1" customWidth="1"/>
    <col min="11010" max="11010" width="36" bestFit="1" customWidth="1"/>
    <col min="11011" max="11013" width="11" bestFit="1" customWidth="1"/>
    <col min="11266" max="11266" width="36" bestFit="1" customWidth="1"/>
    <col min="11267" max="11269" width="11" bestFit="1" customWidth="1"/>
    <col min="11522" max="11522" width="36" bestFit="1" customWidth="1"/>
    <col min="11523" max="11525" width="11" bestFit="1" customWidth="1"/>
    <col min="11778" max="11778" width="36" bestFit="1" customWidth="1"/>
    <col min="11779" max="11781" width="11" bestFit="1" customWidth="1"/>
    <col min="12034" max="12034" width="36" bestFit="1" customWidth="1"/>
    <col min="12035" max="12037" width="11" bestFit="1" customWidth="1"/>
    <col min="12290" max="12290" width="36" bestFit="1" customWidth="1"/>
    <col min="12291" max="12293" width="11" bestFit="1" customWidth="1"/>
    <col min="12546" max="12546" width="36" bestFit="1" customWidth="1"/>
    <col min="12547" max="12549" width="11" bestFit="1" customWidth="1"/>
    <col min="12802" max="12802" width="36" bestFit="1" customWidth="1"/>
    <col min="12803" max="12805" width="11" bestFit="1" customWidth="1"/>
    <col min="13058" max="13058" width="36" bestFit="1" customWidth="1"/>
    <col min="13059" max="13061" width="11" bestFit="1" customWidth="1"/>
    <col min="13314" max="13314" width="36" bestFit="1" customWidth="1"/>
    <col min="13315" max="13317" width="11" bestFit="1" customWidth="1"/>
    <col min="13570" max="13570" width="36" bestFit="1" customWidth="1"/>
    <col min="13571" max="13573" width="11" bestFit="1" customWidth="1"/>
    <col min="13826" max="13826" width="36" bestFit="1" customWidth="1"/>
    <col min="13827" max="13829" width="11" bestFit="1" customWidth="1"/>
    <col min="14082" max="14082" width="36" bestFit="1" customWidth="1"/>
    <col min="14083" max="14085" width="11" bestFit="1" customWidth="1"/>
    <col min="14338" max="14338" width="36" bestFit="1" customWidth="1"/>
    <col min="14339" max="14341" width="11" bestFit="1" customWidth="1"/>
    <col min="14594" max="14594" width="36" bestFit="1" customWidth="1"/>
    <col min="14595" max="14597" width="11" bestFit="1" customWidth="1"/>
    <col min="14850" max="14850" width="36" bestFit="1" customWidth="1"/>
    <col min="14851" max="14853" width="11" bestFit="1" customWidth="1"/>
    <col min="15106" max="15106" width="36" bestFit="1" customWidth="1"/>
    <col min="15107" max="15109" width="11" bestFit="1" customWidth="1"/>
    <col min="15362" max="15362" width="36" bestFit="1" customWidth="1"/>
    <col min="15363" max="15365" width="11" bestFit="1" customWidth="1"/>
    <col min="15618" max="15618" width="36" bestFit="1" customWidth="1"/>
    <col min="15619" max="15621" width="11" bestFit="1" customWidth="1"/>
    <col min="15874" max="15874" width="36" bestFit="1" customWidth="1"/>
    <col min="15875" max="15877" width="11" bestFit="1" customWidth="1"/>
    <col min="16130" max="16130" width="36" bestFit="1" customWidth="1"/>
    <col min="16131" max="16133" width="11" bestFit="1" customWidth="1"/>
  </cols>
  <sheetData>
    <row r="1" spans="1:14" ht="13.8" x14ac:dyDescent="0.3">
      <c r="A1" s="1"/>
      <c r="B1" s="18" t="s">
        <v>0</v>
      </c>
      <c r="C1" s="18" t="s">
        <v>1</v>
      </c>
      <c r="D1" s="18" t="s">
        <v>14</v>
      </c>
      <c r="E1" s="18" t="s">
        <v>16</v>
      </c>
      <c r="F1" s="18" t="s">
        <v>17</v>
      </c>
      <c r="G1" t="s">
        <v>18</v>
      </c>
      <c r="N1" t="s">
        <v>18</v>
      </c>
    </row>
    <row r="2" spans="1:14" ht="13.8" x14ac:dyDescent="0.3">
      <c r="A2" s="2" t="s">
        <v>2</v>
      </c>
      <c r="B2" s="3">
        <v>7384765000</v>
      </c>
      <c r="C2" s="3">
        <v>15465205000</v>
      </c>
      <c r="D2" s="3">
        <v>10535311000</v>
      </c>
      <c r="E2" s="3">
        <v>12588888000</v>
      </c>
      <c r="F2" s="3">
        <v>13472764000</v>
      </c>
      <c r="J2" s="18" t="s">
        <v>0</v>
      </c>
      <c r="K2" s="18" t="s">
        <v>1</v>
      </c>
      <c r="L2" s="18" t="s">
        <v>14</v>
      </c>
      <c r="M2" s="18" t="s">
        <v>16</v>
      </c>
      <c r="N2" s="18" t="s">
        <v>17</v>
      </c>
    </row>
    <row r="3" spans="1:14" ht="13.8" x14ac:dyDescent="0.3">
      <c r="A3" s="15" t="s">
        <v>3</v>
      </c>
      <c r="B3" s="16">
        <v>14559920000</v>
      </c>
      <c r="C3" s="16">
        <v>11318219000</v>
      </c>
      <c r="D3" s="16">
        <v>13141185000</v>
      </c>
      <c r="E3" s="16">
        <v>19426148000</v>
      </c>
      <c r="F3" s="16">
        <v>21427610000</v>
      </c>
      <c r="G3" s="20" t="s">
        <v>15</v>
      </c>
      <c r="H3" s="19"/>
      <c r="I3" s="17" t="s">
        <v>3</v>
      </c>
      <c r="J3" s="9">
        <f>SUM(J4:J5)</f>
        <v>14559920000</v>
      </c>
      <c r="K3" s="9">
        <f>SUM(K4:K5)</f>
        <v>11318219000</v>
      </c>
      <c r="L3" s="9">
        <f>SUM(L4:L5)</f>
        <v>13141185000</v>
      </c>
      <c r="M3" s="9">
        <f>SUM(M4:M5)</f>
        <v>19426148000</v>
      </c>
      <c r="N3" s="9">
        <v>21427610000</v>
      </c>
    </row>
    <row r="4" spans="1:14" ht="13.8" x14ac:dyDescent="0.3">
      <c r="A4" s="6" t="s">
        <v>4</v>
      </c>
      <c r="B4" s="3">
        <v>6892862000</v>
      </c>
      <c r="C4" s="3">
        <v>5261733000</v>
      </c>
      <c r="D4" s="3">
        <v>5143814000</v>
      </c>
      <c r="E4" s="3">
        <v>6652037000</v>
      </c>
      <c r="F4" s="3">
        <v>7403976000</v>
      </c>
      <c r="I4" s="4" t="s">
        <v>13</v>
      </c>
      <c r="J4" s="7">
        <v>14312470000</v>
      </c>
      <c r="K4" s="7">
        <v>11084019000</v>
      </c>
      <c r="L4" s="7">
        <v>12840884000</v>
      </c>
      <c r="M4" s="7">
        <v>19214488000</v>
      </c>
      <c r="N4" s="7">
        <v>21139110000</v>
      </c>
    </row>
    <row r="5" spans="1:14" ht="27.6" x14ac:dyDescent="0.3">
      <c r="A5" s="4" t="s">
        <v>5</v>
      </c>
      <c r="B5" s="3">
        <v>117000000</v>
      </c>
      <c r="C5" s="3">
        <v>118532000</v>
      </c>
      <c r="D5" s="3">
        <v>547063000</v>
      </c>
      <c r="E5" s="3">
        <v>505982000</v>
      </c>
      <c r="F5" s="3">
        <v>2000000</v>
      </c>
      <c r="I5" s="14" t="s">
        <v>12</v>
      </c>
      <c r="J5" s="7">
        <v>247450000</v>
      </c>
      <c r="K5" s="7">
        <v>234200000</v>
      </c>
      <c r="L5" s="7">
        <v>300301000</v>
      </c>
      <c r="M5" s="7">
        <v>211660000</v>
      </c>
      <c r="N5" s="7">
        <v>288500000</v>
      </c>
    </row>
    <row r="6" spans="1:14" ht="13.8" x14ac:dyDescent="0.3">
      <c r="A6" s="8" t="s">
        <v>6</v>
      </c>
      <c r="B6" s="10">
        <f>SUM(B2:B5)</f>
        <v>28954547000</v>
      </c>
      <c r="C6" s="10">
        <f>SUM(C2:C5)</f>
        <v>32163689000</v>
      </c>
      <c r="D6" s="10">
        <f>SUM(D2:D5)</f>
        <v>29367373000</v>
      </c>
      <c r="E6" s="10">
        <f>SUM(E2:E5)</f>
        <v>39173055000</v>
      </c>
      <c r="F6" s="10">
        <f>SUM(F2:F5)</f>
        <v>42306350000</v>
      </c>
    </row>
    <row r="7" spans="1:14" ht="13.8" x14ac:dyDescent="0.25">
      <c r="A7" s="4" t="s">
        <v>7</v>
      </c>
      <c r="B7" s="5">
        <v>819994000</v>
      </c>
      <c r="C7" s="5">
        <v>313931000</v>
      </c>
      <c r="D7" s="5">
        <v>188205000</v>
      </c>
      <c r="E7" s="5">
        <v>0</v>
      </c>
      <c r="F7" s="5">
        <v>800000000</v>
      </c>
    </row>
    <row r="8" spans="1:14" ht="13.8" x14ac:dyDescent="0.25">
      <c r="A8" s="4" t="s">
        <v>8</v>
      </c>
      <c r="B8" s="5">
        <v>1138796000</v>
      </c>
      <c r="C8" s="5">
        <v>1838999000</v>
      </c>
      <c r="D8" s="5">
        <v>2264681000</v>
      </c>
      <c r="E8" s="5">
        <v>3239100000</v>
      </c>
      <c r="F8" s="5">
        <v>1737200000</v>
      </c>
    </row>
    <row r="9" spans="1:14" ht="13.8" x14ac:dyDescent="0.25">
      <c r="A9" s="4" t="s">
        <v>9</v>
      </c>
      <c r="B9" s="5">
        <v>9000000</v>
      </c>
      <c r="C9" s="5">
        <v>542370000</v>
      </c>
      <c r="D9" s="5">
        <v>153000000</v>
      </c>
      <c r="E9" s="5">
        <v>650661000</v>
      </c>
      <c r="F9" s="5">
        <v>154304000</v>
      </c>
    </row>
    <row r="10" spans="1:14" ht="13.8" x14ac:dyDescent="0.25">
      <c r="A10" s="8" t="s">
        <v>10</v>
      </c>
      <c r="B10" s="11">
        <f>SUM(B7:B9)</f>
        <v>1967790000</v>
      </c>
      <c r="C10" s="11">
        <f>SUM(C7:C9)</f>
        <v>2695300000</v>
      </c>
      <c r="D10" s="11">
        <f>SUM(D7:D9)</f>
        <v>2605886000</v>
      </c>
      <c r="E10" s="11">
        <f>SUM(E7:E9)</f>
        <v>3889761000</v>
      </c>
      <c r="F10" s="11">
        <f>SUM(F7:F9)</f>
        <v>2691504000</v>
      </c>
    </row>
    <row r="11" spans="1:14" ht="15.6" x14ac:dyDescent="0.25">
      <c r="A11" s="12" t="s">
        <v>11</v>
      </c>
      <c r="B11" s="13">
        <f>B6+B10</f>
        <v>30922337000</v>
      </c>
      <c r="C11" s="13">
        <f>C6+C10</f>
        <v>34858989000</v>
      </c>
      <c r="D11" s="13">
        <f>D6+D10</f>
        <v>31973259000</v>
      </c>
      <c r="E11" s="13">
        <f>E6+E10</f>
        <v>43062816000</v>
      </c>
      <c r="F11" s="13">
        <f>F6+F10</f>
        <v>44997854000</v>
      </c>
    </row>
    <row r="12" spans="1:14" ht="13.8" x14ac:dyDescent="0.3">
      <c r="A12" s="1"/>
      <c r="B12" s="1"/>
      <c r="C12" s="1"/>
      <c r="D12" s="1"/>
      <c r="E12" s="1"/>
      <c r="F12" s="1"/>
    </row>
    <row r="13" spans="1:14" ht="13.8" x14ac:dyDescent="0.3">
      <c r="A13" s="1"/>
      <c r="B13" s="1"/>
      <c r="C13" s="1"/>
      <c r="D13" s="1"/>
      <c r="E13" s="1"/>
      <c r="F13" s="1"/>
    </row>
    <row r="14" spans="1:14" ht="13.8" x14ac:dyDescent="0.3">
      <c r="A14" s="1"/>
      <c r="B14" s="1"/>
      <c r="C14" s="1"/>
      <c r="D14" s="1"/>
      <c r="E14" s="1"/>
      <c r="F14" s="1"/>
    </row>
    <row r="15" spans="1:14" ht="13.8" x14ac:dyDescent="0.3">
      <c r="A15" s="1"/>
      <c r="B15" s="1"/>
      <c r="C15" s="1"/>
      <c r="D15" s="1"/>
      <c r="E15" s="1"/>
      <c r="F15" s="1"/>
    </row>
    <row r="16" spans="1:14" ht="13.8" x14ac:dyDescent="0.3">
      <c r="A16" s="1"/>
      <c r="B16" s="1"/>
      <c r="C16" s="1"/>
      <c r="D16" s="1"/>
      <c r="E16" s="1"/>
      <c r="F16" s="1"/>
    </row>
    <row r="17" spans="1:6" ht="13.8" x14ac:dyDescent="0.3">
      <c r="A17" s="1"/>
      <c r="B17" s="1"/>
      <c r="C17" s="1"/>
      <c r="D17" s="1"/>
      <c r="E17" s="1"/>
      <c r="F17" s="1"/>
    </row>
    <row r="18" spans="1:6" ht="13.8" x14ac:dyDescent="0.3">
      <c r="A18" s="1"/>
      <c r="B18" s="1"/>
      <c r="C18" s="1"/>
      <c r="D18" s="1"/>
      <c r="E18" s="1"/>
      <c r="F18" s="1"/>
    </row>
    <row r="19" spans="1:6" ht="13.8" x14ac:dyDescent="0.3">
      <c r="A19" s="1"/>
      <c r="B19" s="1"/>
      <c r="C19" s="1"/>
      <c r="D19" s="1"/>
      <c r="E19" s="1"/>
      <c r="F19" s="1"/>
    </row>
    <row r="20" spans="1:6" ht="13.8" x14ac:dyDescent="0.3">
      <c r="A20" s="1"/>
      <c r="B20" s="1"/>
      <c r="C20" s="1"/>
      <c r="D20" s="1"/>
      <c r="E20" s="1"/>
      <c r="F20" s="1"/>
    </row>
    <row r="21" spans="1:6" ht="13.8" x14ac:dyDescent="0.3">
      <c r="A21" s="1"/>
      <c r="B21" s="1"/>
      <c r="C21" s="1"/>
      <c r="D21" s="1"/>
      <c r="E21" s="1"/>
      <c r="F21" s="1"/>
    </row>
    <row r="22" spans="1:6" ht="13.8" x14ac:dyDescent="0.3">
      <c r="A22" s="1"/>
      <c r="B22" s="1"/>
      <c r="C22" s="1"/>
      <c r="D22" s="1"/>
      <c r="E22" s="1"/>
      <c r="F22" s="1"/>
    </row>
    <row r="23" spans="1:6" ht="13.8" x14ac:dyDescent="0.3">
      <c r="A23" s="1"/>
      <c r="B23" s="1"/>
      <c r="C23" s="1"/>
      <c r="D23" s="1"/>
      <c r="E23" s="1"/>
      <c r="F23" s="1"/>
    </row>
    <row r="24" spans="1:6" ht="13.8" x14ac:dyDescent="0.3">
      <c r="A24" s="1"/>
      <c r="B24" s="1"/>
      <c r="C24" s="1"/>
      <c r="D24" s="1"/>
      <c r="E24" s="1"/>
      <c r="F24" s="1"/>
    </row>
    <row r="25" spans="1:6" ht="13.8" x14ac:dyDescent="0.3">
      <c r="A25" s="1"/>
      <c r="B25" s="1"/>
      <c r="C25" s="1"/>
      <c r="D25" s="1"/>
      <c r="E25" s="1"/>
      <c r="F25" s="1"/>
    </row>
    <row r="26" spans="1:6" ht="13.8" x14ac:dyDescent="0.3">
      <c r="A26" s="1"/>
      <c r="B26" s="1"/>
      <c r="C26" s="1"/>
      <c r="D26" s="1"/>
      <c r="E26" s="1"/>
      <c r="F2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Zsebi Alexandra</dc:creator>
  <cp:lastModifiedBy>Zsebi Alexandra</cp:lastModifiedBy>
  <dcterms:created xsi:type="dcterms:W3CDTF">2021-12-07T08:58:00Z</dcterms:created>
  <dcterms:modified xsi:type="dcterms:W3CDTF">2024-03-21T11:57:39Z</dcterms:modified>
</cp:coreProperties>
</file>