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pecifikus_mappak\Jegyzoi_Kabinet\KONTROLLING\Kozzetetel_2024\2024_es_tablak\"/>
    </mc:Choice>
  </mc:AlternateContent>
  <xr:revisionPtr revIDLastSave="0" documentId="13_ncr:1_{54A1024C-FCC4-4ED3-837B-B7F77C37C69D}" xr6:coauthVersionLast="36" xr6:coauthVersionMax="36" xr10:uidLastSave="{00000000-0000-0000-0000-000000000000}"/>
  <bookViews>
    <workbookView xWindow="0" yWindow="0" windowWidth="23040" windowHeight="8772" activeTab="7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6" r:id="rId5"/>
    <sheet name="2023" sheetId="7" r:id="rId6"/>
    <sheet name="2024" sheetId="8" r:id="rId7"/>
    <sheet name="Közgazd. ei. éves diagramos" sheetId="5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D7" i="8"/>
  <c r="E7" i="7" l="1"/>
  <c r="D7" i="7"/>
  <c r="E7" i="6" l="1"/>
  <c r="D7" i="6"/>
  <c r="E7" i="5" l="1"/>
  <c r="D7" i="5"/>
  <c r="E7" i="4"/>
  <c r="D7" i="4"/>
  <c r="E7" i="3"/>
  <c r="D7" i="3"/>
  <c r="E7" i="2"/>
  <c r="D7" i="2"/>
  <c r="D7" i="1" l="1"/>
  <c r="E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Zugló:</t>
        </r>
        <r>
          <rPr>
            <sz val="9"/>
            <color indexed="81"/>
            <rFont val="Tahoma"/>
            <family val="2"/>
            <charset val="238"/>
          </rPr>
          <t xml:space="preserve">
Egyéb Működési kiadások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Zugló:</t>
        </r>
        <r>
          <rPr>
            <sz val="9"/>
            <color indexed="81"/>
            <rFont val="Tahoma"/>
            <family val="2"/>
            <charset val="238"/>
          </rPr>
          <t xml:space="preserve">
Egyéb Működési kiadások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Zugló:</t>
        </r>
        <r>
          <rPr>
            <sz val="9"/>
            <color indexed="81"/>
            <rFont val="Tahoma"/>
            <family val="2"/>
            <charset val="238"/>
          </rPr>
          <t xml:space="preserve">
Egyéb Működési kiadások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Zugló</author>
  </authors>
  <commentList>
    <comment ref="E7" authorId="0" shapeId="0" xr:uid="{F8D24288-D52E-4E3C-8F48-88111F446E69}">
      <text>
        <r>
          <rPr>
            <b/>
            <sz val="9"/>
            <color indexed="81"/>
            <rFont val="Tahoma"/>
            <family val="2"/>
            <charset val="238"/>
          </rPr>
          <t>Zugló:</t>
        </r>
        <r>
          <rPr>
            <sz val="9"/>
            <color indexed="81"/>
            <rFont val="Tahoma"/>
            <family val="2"/>
            <charset val="238"/>
          </rPr>
          <t xml:space="preserve">
Egyéb Működési kiadások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sharedStrings.xml><?xml version="1.0" encoding="utf-8"?>
<sst xmlns="http://schemas.openxmlformats.org/spreadsheetml/2006/main" count="81" uniqueCount="11">
  <si>
    <t>Teljes költségvetés</t>
  </si>
  <si>
    <t>Dologi kiadások</t>
  </si>
  <si>
    <t>Személyi juttatások</t>
  </si>
  <si>
    <t>Egyéb működési kiadások</t>
  </si>
  <si>
    <t>Felújítások</t>
  </si>
  <si>
    <t>Járulékok</t>
  </si>
  <si>
    <t>Beruházások</t>
  </si>
  <si>
    <t>Ellátottak pénzbeli juttatásai</t>
  </si>
  <si>
    <t>Egyéb felhalmozási kiadások</t>
  </si>
  <si>
    <t>A 2020-as és 2021-es évek Egyéb Működési kiadások 
előirányzat  jelentős eltérésének oka, hogy a 2020-ban hozott kormányzati intézkedések önkormányzatunkat jelentős  bevételkieséssel sújtották. 2021. évben a Képviselő Testület létrehozta a Zuglói Védelmi Alapot, a befolyó bevételekből tervezett feladatok fedezetének elkülönített kezelésére  (költségvetési rendelet 14-es számú mellélet: 6 615 446 e Ft).</t>
  </si>
  <si>
    <t>adatok 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</si>
</sst>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164" fontId="0" fillId="0" borderId="1" xfId="0" applyNumberFormat="1" applyBorder="1"/>
    <xf numFmtId="3" fontId="1" fillId="0" borderId="0" xfId="0" applyNumberFormat="1" applyFont="1" applyFill="1" applyBorder="1"/>
    <xf numFmtId="164" fontId="1" fillId="0" borderId="1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4" fontId="2" fillId="0" borderId="0" xfId="0" applyNumberFormat="1" applyFont="1" applyBorder="1"/>
    <xf numFmtId="3" fontId="0" fillId="0" borderId="0" xfId="0" applyNumberFormat="1" applyBorder="1"/>
    <xf numFmtId="0" fontId="1" fillId="0" borderId="0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3" fontId="0" fillId="2" borderId="1" xfId="0" applyNumberForma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0" fillId="2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  <a:r>
              <a:rPr lang="hu-HU"/>
              <a:t>. évi költségvetés</a:t>
            </a:r>
            <a:endParaRPr lang="en-US"/>
          </a:p>
        </c:rich>
      </c:tx>
      <c:layout>
        <c:manualLayout>
          <c:xMode val="edge"/>
          <c:yMode val="edge"/>
          <c:x val="7.8659549228944262E-2"/>
          <c:y val="3.9920159680638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'2018'!$B$2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90-4F05-821C-09038CFF4A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90-4F05-821C-09038CFF4A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19-4CF5-B8BB-17B1C12BEB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90-4F05-821C-09038CFF4A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290-4F05-821C-09038CFF4A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290-4F05-821C-09038CFF4A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A19-4CF5-B8BB-17B1C12BEBF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19-4CF5-B8BB-17B1C12BEBF0}"/>
              </c:ext>
            </c:extLst>
          </c:dPt>
          <c:dLbls>
            <c:dLbl>
              <c:idx val="1"/>
              <c:layout>
                <c:manualLayout>
                  <c:x val="1.0080645161290158E-2"/>
                  <c:y val="-0.10312707917498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0-4F05-821C-09038CFF4A89}"/>
                </c:ext>
              </c:extLst>
            </c:dLbl>
            <c:dLbl>
              <c:idx val="3"/>
              <c:layout>
                <c:manualLayout>
                  <c:x val="9.0976720147884736E-3"/>
                  <c:y val="0.144710578842315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83525244828265"/>
                      <c:h val="4.19392186755098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290-4F05-821C-09038CFF4A89}"/>
                </c:ext>
              </c:extLst>
            </c:dLbl>
            <c:dLbl>
              <c:idx val="4"/>
              <c:layout>
                <c:manualLayout>
                  <c:x val="-1.5340572347811382E-2"/>
                  <c:y val="-5.15635395874916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90-4F05-821C-09038CFF4A89}"/>
                </c:ext>
              </c:extLst>
            </c:dLbl>
            <c:dLbl>
              <c:idx val="6"/>
              <c:layout>
                <c:manualLayout>
                  <c:x val="3.2482078853046596E-2"/>
                  <c:y val="-4.65735196274118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19-4CF5-B8BB-17B1C12BEBF0}"/>
                </c:ext>
              </c:extLst>
            </c:dLbl>
            <c:dLbl>
              <c:idx val="7"/>
              <c:layout>
                <c:manualLayout>
                  <c:x val="8.7781731909845784E-2"/>
                  <c:y val="-4.3246839654025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19-4CF5-B8BB-17B1C12BEBF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'2018'!$B$3:$B$10</c:f>
              <c:numCache>
                <c:formatCode>#,##0</c:formatCode>
                <c:ptCount val="8"/>
                <c:pt idx="0">
                  <c:v>7532985548</c:v>
                </c:pt>
                <c:pt idx="1">
                  <c:v>1737290781</c:v>
                </c:pt>
                <c:pt idx="2">
                  <c:v>11449608652</c:v>
                </c:pt>
                <c:pt idx="3">
                  <c:v>575850000</c:v>
                </c:pt>
                <c:pt idx="4">
                  <c:v>3942625601</c:v>
                </c:pt>
                <c:pt idx="5">
                  <c:v>1609075178</c:v>
                </c:pt>
                <c:pt idx="6">
                  <c:v>2541000000</c:v>
                </c:pt>
                <c:pt idx="7">
                  <c:v>329000000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9-4CF5-B8BB-17B1C12BE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785914260717413"/>
          <c:y val="0.19486111111111112"/>
          <c:w val="0.75769641294838141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diagramos'!$A$7</c:f>
              <c:strCache>
                <c:ptCount val="1"/>
                <c:pt idx="0">
                  <c:v>Egyéb működési kiadások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diagramos'!$B$7:$H$7</c:f>
              <c:numCache>
                <c:formatCode>#\ ##0\ "Ft"</c:formatCode>
                <c:ptCount val="7"/>
                <c:pt idx="0">
                  <c:v>3942625601</c:v>
                </c:pt>
                <c:pt idx="1">
                  <c:v>5428881702</c:v>
                </c:pt>
                <c:pt idx="2">
                  <c:v>5297068193</c:v>
                </c:pt>
                <c:pt idx="3">
                  <c:v>11399034498</c:v>
                </c:pt>
                <c:pt idx="4" formatCode="#,##0">
                  <c:v>5681443890</c:v>
                </c:pt>
                <c:pt idx="5" formatCode="#,##0">
                  <c:v>9806710864</c:v>
                </c:pt>
                <c:pt idx="6" formatCode="#,##0">
                  <c:v>10772050981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B-4012-A48B-7C931DB3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8600"/>
        <c:axId val="512557032"/>
        <c:axId val="0"/>
      </c:bar3DChart>
      <c:catAx>
        <c:axId val="51255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7032"/>
        <c:crosses val="autoZero"/>
        <c:auto val="1"/>
        <c:lblAlgn val="ctr"/>
        <c:lblOffset val="100"/>
        <c:noMultiLvlLbl val="0"/>
      </c:catAx>
      <c:valAx>
        <c:axId val="5125570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8600"/>
        <c:crosses val="autoZero"/>
        <c:crossBetween val="between"/>
        <c:majorUnit val="30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519247594050744"/>
          <c:y val="0.19486111111111112"/>
          <c:w val="0.77036307961504813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diagramos'!$A$9</c:f>
              <c:strCache>
                <c:ptCount val="1"/>
                <c:pt idx="0">
                  <c:v>Felújítások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diagramos'!$B$9:$H$9</c:f>
              <c:numCache>
                <c:formatCode>#\ ##0\ "Ft"</c:formatCode>
                <c:ptCount val="7"/>
                <c:pt idx="0">
                  <c:v>2541000000</c:v>
                </c:pt>
                <c:pt idx="1">
                  <c:v>2106398640</c:v>
                </c:pt>
                <c:pt idx="2">
                  <c:v>2172637463</c:v>
                </c:pt>
                <c:pt idx="3">
                  <c:v>3516708367</c:v>
                </c:pt>
                <c:pt idx="4" formatCode="#,##0">
                  <c:v>1750613560</c:v>
                </c:pt>
                <c:pt idx="5" formatCode="#,##0">
                  <c:v>3446151278</c:v>
                </c:pt>
                <c:pt idx="6" formatCode="#,##0">
                  <c:v>2538961266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E-4DA5-BA79-23828C67F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3112"/>
        <c:axId val="512555464"/>
        <c:axId val="0"/>
      </c:bar3DChart>
      <c:catAx>
        <c:axId val="51255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5464"/>
        <c:crosses val="autoZero"/>
        <c:auto val="1"/>
        <c:lblAlgn val="ctr"/>
        <c:lblOffset val="100"/>
        <c:noMultiLvlLbl val="0"/>
      </c:catAx>
      <c:valAx>
        <c:axId val="512555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3112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diagramos'!$A$4</c:f>
              <c:strCache>
                <c:ptCount val="1"/>
                <c:pt idx="0">
                  <c:v>Járulékok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diagramos'!$B$4:$H$4</c:f>
              <c:numCache>
                <c:formatCode>#\ ##0\ "Ft"</c:formatCode>
                <c:ptCount val="7"/>
                <c:pt idx="0">
                  <c:v>1737290781</c:v>
                </c:pt>
                <c:pt idx="1">
                  <c:v>1649561332</c:v>
                </c:pt>
                <c:pt idx="2">
                  <c:v>1904446184</c:v>
                </c:pt>
                <c:pt idx="3">
                  <c:v>1632139718</c:v>
                </c:pt>
                <c:pt idx="4" formatCode="#,##0">
                  <c:v>1690644768</c:v>
                </c:pt>
                <c:pt idx="5" formatCode="#,##0">
                  <c:v>1889212622</c:v>
                </c:pt>
                <c:pt idx="6" formatCode="#,##0">
                  <c:v>2056505950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0-403E-871C-350D34F23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8992"/>
        <c:axId val="512552720"/>
        <c:axId val="0"/>
      </c:bar3DChart>
      <c:catAx>
        <c:axId val="51255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2720"/>
        <c:crosses val="autoZero"/>
        <c:auto val="1"/>
        <c:lblAlgn val="ctr"/>
        <c:lblOffset val="100"/>
        <c:noMultiLvlLbl val="0"/>
      </c:catAx>
      <c:valAx>
        <c:axId val="512552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8992"/>
        <c:crosses val="autoZero"/>
        <c:crossBetween val="between"/>
        <c:majorUnit val="5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352580927384078"/>
          <c:y val="0.19486111111111112"/>
          <c:w val="0.77036307961504813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diagramos'!$A$8</c:f>
              <c:strCache>
                <c:ptCount val="1"/>
                <c:pt idx="0">
                  <c:v>Beruházások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diagramos'!$B$8:$H$8</c:f>
              <c:numCache>
                <c:formatCode>#\ ##0\ "Ft"</c:formatCode>
                <c:ptCount val="7"/>
                <c:pt idx="0">
                  <c:v>1609075178</c:v>
                </c:pt>
                <c:pt idx="1">
                  <c:v>1679066594</c:v>
                </c:pt>
                <c:pt idx="2">
                  <c:v>1648508317</c:v>
                </c:pt>
                <c:pt idx="3">
                  <c:v>1529139710</c:v>
                </c:pt>
                <c:pt idx="4" formatCode="#,##0">
                  <c:v>3433628329</c:v>
                </c:pt>
                <c:pt idx="5" formatCode="#,##0">
                  <c:v>3176181280</c:v>
                </c:pt>
                <c:pt idx="6" formatCode="#,##0">
                  <c:v>3417928883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D-4A97-9BAF-7B8E99B94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9384"/>
        <c:axId val="512551936"/>
        <c:axId val="0"/>
      </c:bar3DChart>
      <c:catAx>
        <c:axId val="51255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1936"/>
        <c:crosses val="autoZero"/>
        <c:auto val="1"/>
        <c:lblAlgn val="ctr"/>
        <c:lblOffset val="100"/>
        <c:noMultiLvlLbl val="0"/>
      </c:catAx>
      <c:valAx>
        <c:axId val="5125519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9384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419247594050744"/>
          <c:y val="0.19486111111111112"/>
          <c:w val="0.78302974628171473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diagramos'!$A$6</c:f>
              <c:strCache>
                <c:ptCount val="1"/>
                <c:pt idx="0">
                  <c:v>Ellátottak pénzbeli juttatásai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diagramos'!$B$6:$H$6</c:f>
              <c:numCache>
                <c:formatCode>#\ ##0\ "Ft"</c:formatCode>
                <c:ptCount val="7"/>
                <c:pt idx="0">
                  <c:v>575850000</c:v>
                </c:pt>
                <c:pt idx="1">
                  <c:v>474840000</c:v>
                </c:pt>
                <c:pt idx="2">
                  <c:v>498932891</c:v>
                </c:pt>
                <c:pt idx="3">
                  <c:v>398080000</c:v>
                </c:pt>
                <c:pt idx="4" formatCode="#,##0">
                  <c:v>430280877</c:v>
                </c:pt>
                <c:pt idx="5" formatCode="#,##0">
                  <c:v>384407330</c:v>
                </c:pt>
                <c:pt idx="6" formatCode="#,##0">
                  <c:v>458993244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9E1-855F-6B482474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3896"/>
        <c:axId val="512554288"/>
        <c:axId val="0"/>
      </c:bar3DChart>
      <c:catAx>
        <c:axId val="51255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4288"/>
        <c:crosses val="autoZero"/>
        <c:auto val="1"/>
        <c:lblAlgn val="ctr"/>
        <c:lblOffset val="100"/>
        <c:noMultiLvlLbl val="0"/>
      </c:catAx>
      <c:valAx>
        <c:axId val="5125542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3896"/>
        <c:crosses val="autoZero"/>
        <c:crossBetween val="between"/>
        <c:majorUnit val="3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diagramos'!$A$10</c:f>
              <c:strCache>
                <c:ptCount val="1"/>
                <c:pt idx="0">
                  <c:v>Egyéb felhalmozási kiadások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diagramos'!$B$10:$H$10</c:f>
              <c:numCache>
                <c:formatCode>#\ ##0\ "Ft"</c:formatCode>
                <c:ptCount val="7"/>
                <c:pt idx="0">
                  <c:v>329000000</c:v>
                </c:pt>
                <c:pt idx="1">
                  <c:v>347532723</c:v>
                </c:pt>
                <c:pt idx="2">
                  <c:v>546532801</c:v>
                </c:pt>
                <c:pt idx="3">
                  <c:v>331057850</c:v>
                </c:pt>
                <c:pt idx="4" formatCode="#,##0">
                  <c:v>300231670</c:v>
                </c:pt>
                <c:pt idx="5" formatCode="#,##0">
                  <c:v>100712499</c:v>
                </c:pt>
                <c:pt idx="6" formatCode="#,##0">
                  <c:v>153490520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6-4C73-A925-A02EB0926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5072"/>
        <c:axId val="512560952"/>
        <c:axId val="0"/>
      </c:bar3DChart>
      <c:catAx>
        <c:axId val="5125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60952"/>
        <c:crosses val="autoZero"/>
        <c:auto val="1"/>
        <c:lblAlgn val="ctr"/>
        <c:lblOffset val="100"/>
        <c:noMultiLvlLbl val="0"/>
      </c:catAx>
      <c:valAx>
        <c:axId val="5125609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5072"/>
        <c:crosses val="autoZero"/>
        <c:crossBetween val="between"/>
        <c:majorUnit val="2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</a:t>
            </a:r>
            <a:r>
              <a:rPr lang="hu-HU"/>
              <a:t>.</a:t>
            </a:r>
            <a:r>
              <a:rPr lang="hu-HU" baseline="0"/>
              <a:t> évi költségvetés</a:t>
            </a:r>
            <a:endParaRPr lang="en-US"/>
          </a:p>
        </c:rich>
      </c:tx>
      <c:layout>
        <c:manualLayout>
          <c:xMode val="edge"/>
          <c:yMode val="edge"/>
          <c:x val="5.9238864415075893E-2"/>
          <c:y val="4.0733197556008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146353401860008E-2"/>
          <c:y val="0.16878056994403196"/>
          <c:w val="0.93918257464512966"/>
          <c:h val="0.61714162002662087"/>
        </c:manualLayout>
      </c:layout>
      <c:pie3DChart>
        <c:varyColors val="1"/>
        <c:ser>
          <c:idx val="0"/>
          <c:order val="0"/>
          <c:tx>
            <c:strRef>
              <c:f>'2019'!$C$2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BB-40DF-81FC-0ACE29B400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BB-40DF-81FC-0ACE29B400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A37-42A0-9E98-486FCFF1D7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3BB-40DF-81FC-0ACE29B400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3BB-40DF-81FC-0ACE29B400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3BB-40DF-81FC-0ACE29B400D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A37-42A0-9E98-486FCFF1D74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37-42A0-9E98-486FCFF1D745}"/>
              </c:ext>
            </c:extLst>
          </c:dPt>
          <c:dLbls>
            <c:dLbl>
              <c:idx val="1"/>
              <c:layout>
                <c:manualLayout>
                  <c:x val="1.9621421975992443E-2"/>
                  <c:y val="-0.108621860149355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BB-40DF-81FC-0ACE29B400D1}"/>
                </c:ext>
              </c:extLst>
            </c:dLbl>
            <c:dLbl>
              <c:idx val="3"/>
              <c:layout>
                <c:manualLayout>
                  <c:x val="3.9761780123744811E-3"/>
                  <c:y val="5.6008146639511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BB-40DF-81FC-0ACE29B400D1}"/>
                </c:ext>
              </c:extLst>
            </c:dLbl>
            <c:dLbl>
              <c:idx val="4"/>
              <c:layout>
                <c:manualLayout>
                  <c:x val="4.0032608458568722E-3"/>
                  <c:y val="-0.106924643584521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BB-40DF-81FC-0ACE29B400D1}"/>
                </c:ext>
              </c:extLst>
            </c:dLbl>
            <c:dLbl>
              <c:idx val="5"/>
              <c:layout>
                <c:manualLayout>
                  <c:x val="1.1542012927054479E-3"/>
                  <c:y val="-5.9402579769178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BB-40DF-81FC-0ACE29B400D1}"/>
                </c:ext>
              </c:extLst>
            </c:dLbl>
            <c:dLbl>
              <c:idx val="6"/>
              <c:layout>
                <c:manualLayout>
                  <c:x val="1.1542012927054394E-2"/>
                  <c:y val="-4.7522063815342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37-42A0-9E98-486FCFF1D745}"/>
                </c:ext>
              </c:extLst>
            </c:dLbl>
            <c:dLbl>
              <c:idx val="7"/>
              <c:layout>
                <c:manualLayout>
                  <c:x val="0.13093489965736663"/>
                  <c:y val="-3.9035980991174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37-42A0-9E98-486FCFF1D7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'2019'!$A$3:$A$10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'2019'!$C$3:$C$10</c:f>
              <c:numCache>
                <c:formatCode>#,##0</c:formatCode>
                <c:ptCount val="8"/>
                <c:pt idx="0">
                  <c:v>7484578131</c:v>
                </c:pt>
                <c:pt idx="1">
                  <c:v>1649561332</c:v>
                </c:pt>
                <c:pt idx="2">
                  <c:v>11499372534</c:v>
                </c:pt>
                <c:pt idx="3">
                  <c:v>474840000</c:v>
                </c:pt>
                <c:pt idx="4">
                  <c:v>5428881702</c:v>
                </c:pt>
                <c:pt idx="5">
                  <c:v>1679066594</c:v>
                </c:pt>
                <c:pt idx="6">
                  <c:v>2106398640</c:v>
                </c:pt>
                <c:pt idx="7">
                  <c:v>347532723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7-42A0-9E98-486FCFF1D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7895252080274098E-3"/>
          <c:y val="0.30574420941781461"/>
          <c:w val="0.14716373559031992"/>
          <c:h val="0.22912583992174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</a:t>
            </a:r>
            <a:r>
              <a:rPr lang="hu-HU"/>
              <a:t>. évi költségvetés</a:t>
            </a:r>
            <a:endParaRPr lang="en-US"/>
          </a:p>
        </c:rich>
      </c:tx>
      <c:layout>
        <c:manualLayout>
          <c:xMode val="edge"/>
          <c:yMode val="edge"/>
          <c:x val="8.5583333333333345E-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046186534375511"/>
          <c:y val="0.10736149715771795"/>
          <c:w val="0.71324257544729985"/>
          <c:h val="0.79899351975713107"/>
        </c:manualLayout>
      </c:layout>
      <c:pie3DChart>
        <c:varyColors val="1"/>
        <c:ser>
          <c:idx val="0"/>
          <c:order val="0"/>
          <c:tx>
            <c:strRef>
              <c:f>'2020'!$D$2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00-49B0-9902-F01DEB152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00-49B0-9902-F01DEB152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ED3-4656-934A-6FE94B215F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200-49B0-9902-F01DEB152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ED3-4656-934A-6FE94B215F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ED3-4656-934A-6FE94B215F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ED3-4656-934A-6FE94B215F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ED3-4656-934A-6FE94B215F64}"/>
              </c:ext>
            </c:extLst>
          </c:dPt>
          <c:dLbls>
            <c:dLbl>
              <c:idx val="1"/>
              <c:layout>
                <c:manualLayout>
                  <c:x val="4.5827460924675366E-3"/>
                  <c:y val="-5.0864699898270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0-49B0-9902-F01DEB15205E}"/>
                </c:ext>
              </c:extLst>
            </c:dLbl>
            <c:dLbl>
              <c:idx val="3"/>
              <c:layout>
                <c:manualLayout>
                  <c:x val="1.827031037153528E-2"/>
                  <c:y val="0.10003390979993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00-49B0-9902-F01DEB15205E}"/>
                </c:ext>
              </c:extLst>
            </c:dLbl>
            <c:dLbl>
              <c:idx val="4"/>
              <c:layout>
                <c:manualLayout>
                  <c:x val="1.6105092081181618E-2"/>
                  <c:y val="-6.95150898609698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67434841204628"/>
                      <c:h val="4.27498444688310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ED3-4656-934A-6FE94B215F64}"/>
                </c:ext>
              </c:extLst>
            </c:dLbl>
            <c:dLbl>
              <c:idx val="5"/>
              <c:layout>
                <c:manualLayout>
                  <c:x val="-9.7680097680097229E-3"/>
                  <c:y val="-5.7646659884706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D3-4656-934A-6FE94B215F64}"/>
                </c:ext>
              </c:extLst>
            </c:dLbl>
            <c:dLbl>
              <c:idx val="6"/>
              <c:layout>
                <c:manualLayout>
                  <c:x val="1.9580741764570374E-2"/>
                  <c:y val="-4.74737199050525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D3-4656-934A-6FE94B215F64}"/>
                </c:ext>
              </c:extLst>
            </c:dLbl>
            <c:dLbl>
              <c:idx val="7"/>
              <c:layout>
                <c:manualLayout>
                  <c:x val="0.15384615384615385"/>
                  <c:y val="-7.7992539844014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D3-4656-934A-6FE94B215F6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'2020'!$A$3:$A$10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'2020'!$D$3:$D$10</c:f>
              <c:numCache>
                <c:formatCode>#,##0</c:formatCode>
                <c:ptCount val="8"/>
                <c:pt idx="0">
                  <c:v>8967604485</c:v>
                </c:pt>
                <c:pt idx="1">
                  <c:v>1904446184</c:v>
                </c:pt>
                <c:pt idx="2">
                  <c:v>12208492414</c:v>
                </c:pt>
                <c:pt idx="3">
                  <c:v>498932891</c:v>
                </c:pt>
                <c:pt idx="4">
                  <c:v>5297068193</c:v>
                </c:pt>
                <c:pt idx="5">
                  <c:v>1648508317</c:v>
                </c:pt>
                <c:pt idx="6">
                  <c:v>2172637463</c:v>
                </c:pt>
                <c:pt idx="7">
                  <c:v>546532801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3-4656-934A-6FE94B215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40767122446418513"/>
          <c:w val="0.13851901027920924"/>
          <c:h val="0.22889275158000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</a:t>
            </a:r>
            <a:r>
              <a:rPr lang="hu-HU"/>
              <a:t>. évi költségvetés</a:t>
            </a:r>
            <a:endParaRPr lang="en-US"/>
          </a:p>
        </c:rich>
      </c:tx>
      <c:layout>
        <c:manualLayout>
          <c:xMode val="edge"/>
          <c:yMode val="edge"/>
          <c:x val="8.2805555555555563E-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'2021'!$E$2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B1E-4014-8DD3-C23BFF5D13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B1E-4014-8DD3-C23BFF5D13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B1E-4014-8DD3-C23BFF5D13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92-4C53-9D7F-F90E135BB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C92-4C53-9D7F-F90E135BB5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92-4C53-9D7F-F90E135BB5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92-4C53-9D7F-F90E135BB5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C92-4C53-9D7F-F90E135BB501}"/>
              </c:ext>
            </c:extLst>
          </c:dPt>
          <c:dLbls>
            <c:dLbl>
              <c:idx val="1"/>
              <c:layout>
                <c:manualLayout>
                  <c:x val="-1.2227928588897041E-2"/>
                  <c:y val="-3.73007799253984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E-4014-8DD3-C23BFF5D132D}"/>
                </c:ext>
              </c:extLst>
            </c:dLbl>
            <c:dLbl>
              <c:idx val="3"/>
              <c:layout>
                <c:manualLayout>
                  <c:x val="1.8506934038089531E-2"/>
                  <c:y val="2.37368599525261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2-4C53-9D7F-F90E135BB501}"/>
                </c:ext>
              </c:extLst>
            </c:dLbl>
            <c:dLbl>
              <c:idx val="4"/>
              <c:layout>
                <c:manualLayout>
                  <c:x val="2.8835063437139562E-2"/>
                  <c:y val="0.147507629704984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2-4C53-9D7F-F90E135BB501}"/>
                </c:ext>
              </c:extLst>
            </c:dLbl>
            <c:dLbl>
              <c:idx val="5"/>
              <c:layout>
                <c:manualLayout>
                  <c:x val="-1.2227928588897938E-3"/>
                  <c:y val="-4.74737199050525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2-4C53-9D7F-F90E135BB501}"/>
                </c:ext>
              </c:extLst>
            </c:dLbl>
            <c:dLbl>
              <c:idx val="6"/>
              <c:layout>
                <c:manualLayout>
                  <c:x val="-1.5896307165566153E-2"/>
                  <c:y val="-2.5432349949135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2-4C53-9D7F-F90E135BB501}"/>
                </c:ext>
              </c:extLst>
            </c:dLbl>
            <c:dLbl>
              <c:idx val="7"/>
              <c:layout>
                <c:manualLayout>
                  <c:x val="0.13573000733675716"/>
                  <c:y val="-5.5951169888097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92-4C53-9D7F-F90E135BB5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'2021'!$A$3:$A$10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'2021'!$E$3:$E$10</c:f>
              <c:numCache>
                <c:formatCode>#,##0</c:formatCode>
                <c:ptCount val="8"/>
                <c:pt idx="0">
                  <c:v>9163782444</c:v>
                </c:pt>
                <c:pt idx="1">
                  <c:v>1632139718</c:v>
                </c:pt>
                <c:pt idx="2">
                  <c:v>10633273898</c:v>
                </c:pt>
                <c:pt idx="3">
                  <c:v>398080000</c:v>
                </c:pt>
                <c:pt idx="4">
                  <c:v>11399034498</c:v>
                </c:pt>
                <c:pt idx="5">
                  <c:v>1529139710</c:v>
                </c:pt>
                <c:pt idx="6">
                  <c:v>3516708367</c:v>
                </c:pt>
                <c:pt idx="7">
                  <c:v>331057850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2-4C53-9D7F-F90E135B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</a:t>
            </a:r>
            <a:r>
              <a:rPr lang="hu-HU"/>
              <a:t>2. évi költségvetés</a:t>
            </a:r>
            <a:endParaRPr lang="en-US"/>
          </a:p>
        </c:rich>
      </c:tx>
      <c:layout>
        <c:manualLayout>
          <c:xMode val="edge"/>
          <c:yMode val="edge"/>
          <c:x val="8.2805555555555563E-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'2022'!$F$2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B1E-4014-8DD3-C23BFF5D13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B1E-4014-8DD3-C23BFF5D13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B1E-4014-8DD3-C23BFF5D13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92-4C53-9D7F-F90E135BB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C92-4C53-9D7F-F90E135BB5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92-4C53-9D7F-F90E135BB5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92-4C53-9D7F-F90E135BB5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C92-4C53-9D7F-F90E135BB501}"/>
              </c:ext>
            </c:extLst>
          </c:dPt>
          <c:dLbls>
            <c:dLbl>
              <c:idx val="0"/>
              <c:layout>
                <c:manualLayout>
                  <c:x val="0"/>
                  <c:y val="-6.9515089860969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E-4014-8DD3-C23BFF5D132D}"/>
                </c:ext>
              </c:extLst>
            </c:dLbl>
            <c:dLbl>
              <c:idx val="1"/>
              <c:layout>
                <c:manualLayout>
                  <c:x val="2.306805074971165E-2"/>
                  <c:y val="-5.7646659884706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E-4014-8DD3-C23BFF5D132D}"/>
                </c:ext>
              </c:extLst>
            </c:dLbl>
            <c:dLbl>
              <c:idx val="3"/>
              <c:layout>
                <c:manualLayout>
                  <c:x val="-2.3068050749712504E-3"/>
                  <c:y val="4.4082739911834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8568781843446"/>
                      <c:h val="4.27498444688310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C92-4C53-9D7F-F90E135BB501}"/>
                </c:ext>
              </c:extLst>
            </c:dLbl>
            <c:dLbl>
              <c:idx val="4"/>
              <c:layout>
                <c:manualLayout>
                  <c:x val="6.9204152249134733E-3"/>
                  <c:y val="-6.4428619871142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2-4C53-9D7F-F90E135BB501}"/>
                </c:ext>
              </c:extLst>
            </c:dLbl>
            <c:dLbl>
              <c:idx val="5"/>
              <c:layout>
                <c:manualLayout>
                  <c:x val="-4.1522491349481008E-2"/>
                  <c:y val="-6.7819599864360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2-4C53-9D7F-F90E135BB501}"/>
                </c:ext>
              </c:extLst>
            </c:dLbl>
            <c:dLbl>
              <c:idx val="6"/>
              <c:layout>
                <c:manualLayout>
                  <c:x val="1.8454440599769299E-2"/>
                  <c:y val="-3.221430993557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8270168651064"/>
                      <c:h val="4.27498444688310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C92-4C53-9D7F-F90E135BB501}"/>
                </c:ext>
              </c:extLst>
            </c:dLbl>
            <c:dLbl>
              <c:idx val="7"/>
              <c:layout>
                <c:manualLayout>
                  <c:x val="0.16262975778546712"/>
                  <c:y val="-5.5951169888097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92-4C53-9D7F-F90E135BB5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'2022'!$F$3:$F$10</c:f>
              <c:numCache>
                <c:formatCode>#,##0</c:formatCode>
                <c:ptCount val="8"/>
                <c:pt idx="0">
                  <c:v>11342642101</c:v>
                </c:pt>
                <c:pt idx="1">
                  <c:v>1690644768</c:v>
                </c:pt>
                <c:pt idx="2">
                  <c:v>11934219707</c:v>
                </c:pt>
                <c:pt idx="3">
                  <c:v>430280877</c:v>
                </c:pt>
                <c:pt idx="4">
                  <c:v>5681443890</c:v>
                </c:pt>
                <c:pt idx="5">
                  <c:v>3433628329</c:v>
                </c:pt>
                <c:pt idx="6">
                  <c:v>1750613560</c:v>
                </c:pt>
                <c:pt idx="7">
                  <c:v>300231670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2-4C53-9D7F-F90E135B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</a:t>
            </a:r>
            <a:r>
              <a:rPr lang="hu-HU"/>
              <a:t>3. évi költségvetés</a:t>
            </a:r>
            <a:endParaRPr lang="en-US"/>
          </a:p>
        </c:rich>
      </c:tx>
      <c:layout>
        <c:manualLayout>
          <c:xMode val="edge"/>
          <c:yMode val="edge"/>
          <c:x val="8.2805555555555563E-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'2023'!$G$2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B1E-4014-8DD3-C23BFF5D13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B1E-4014-8DD3-C23BFF5D13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B1E-4014-8DD3-C23BFF5D13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C92-4C53-9D7F-F90E135BB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C92-4C53-9D7F-F90E135BB5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C92-4C53-9D7F-F90E135BB5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C92-4C53-9D7F-F90E135BB5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C92-4C53-9D7F-F90E135BB501}"/>
              </c:ext>
            </c:extLst>
          </c:dPt>
          <c:dLbls>
            <c:dLbl>
              <c:idx val="0"/>
              <c:layout>
                <c:manualLayout>
                  <c:x val="6.7294751009421266E-3"/>
                  <c:y val="-8.98609698202780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E-4014-8DD3-C23BFF5D132D}"/>
                </c:ext>
              </c:extLst>
            </c:dLbl>
            <c:dLbl>
              <c:idx val="2"/>
              <c:layout>
                <c:manualLayout>
                  <c:x val="5.7200538358007993E-2"/>
                  <c:y val="4.7473719905052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1E-4014-8DD3-C23BFF5D132D}"/>
                </c:ext>
              </c:extLst>
            </c:dLbl>
            <c:dLbl>
              <c:idx val="3"/>
              <c:layout>
                <c:manualLayout>
                  <c:x val="-1.3458950201884253E-2"/>
                  <c:y val="6.1037639877924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2-4C53-9D7F-F90E135BB501}"/>
                </c:ext>
              </c:extLst>
            </c:dLbl>
            <c:dLbl>
              <c:idx val="4"/>
              <c:layout>
                <c:manualLayout>
                  <c:x val="-1.3458950201884253E-2"/>
                  <c:y val="-0.12885723974228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2-4C53-9D7F-F90E135BB501}"/>
                </c:ext>
              </c:extLst>
            </c:dLbl>
            <c:dLbl>
              <c:idx val="5"/>
              <c:layout>
                <c:manualLayout>
                  <c:x val="-1.4580529385374649E-2"/>
                  <c:y val="-0.10342488979315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2-4C53-9D7F-F90E135BB501}"/>
                </c:ext>
              </c:extLst>
            </c:dLbl>
            <c:dLbl>
              <c:idx val="6"/>
              <c:layout>
                <c:manualLayout>
                  <c:x val="1.3458950201884253E-2"/>
                  <c:y val="-6.9515089860969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2-4C53-9D7F-F90E135BB501}"/>
                </c:ext>
              </c:extLst>
            </c:dLbl>
            <c:dLbl>
              <c:idx val="7"/>
              <c:layout>
                <c:manualLayout>
                  <c:x val="0.14468371467025565"/>
                  <c:y val="-9.66429298067141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92-4C53-9D7F-F90E135BB5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'2023'!$A$3:$A$10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'2023'!$G$3:$G$10</c:f>
              <c:numCache>
                <c:formatCode>#,##0</c:formatCode>
                <c:ptCount val="8"/>
                <c:pt idx="0">
                  <c:v>13836537368</c:v>
                </c:pt>
                <c:pt idx="1">
                  <c:v>1889212622</c:v>
                </c:pt>
                <c:pt idx="2">
                  <c:v>16631759826</c:v>
                </c:pt>
                <c:pt idx="3">
                  <c:v>384407330</c:v>
                </c:pt>
                <c:pt idx="4">
                  <c:v>9806710864</c:v>
                </c:pt>
                <c:pt idx="5">
                  <c:v>3176181280</c:v>
                </c:pt>
                <c:pt idx="6">
                  <c:v>3446151278</c:v>
                </c:pt>
                <c:pt idx="7">
                  <c:v>100712499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2-4C53-9D7F-F90E135B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</a:t>
            </a:r>
            <a:r>
              <a:rPr lang="hu-HU"/>
              <a:t>4. évi költségvetés</a:t>
            </a:r>
            <a:endParaRPr lang="en-US"/>
          </a:p>
        </c:rich>
      </c:tx>
      <c:layout>
        <c:manualLayout>
          <c:xMode val="edge"/>
          <c:yMode val="edge"/>
          <c:x val="8.2805555555555563E-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'2024'!$H$2</c:f>
              <c:strCache>
                <c:ptCount val="1"/>
                <c:pt idx="0">
                  <c:v>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64-4E1A-A845-04A15AACC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64-4E1A-A845-04A15AACC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64-4E1A-A845-04A15AACC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64-4E1A-A845-04A15AACC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64-4E1A-A845-04A15AACC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64-4E1A-A845-04A15AACC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64-4E1A-A845-04A15AACC5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264-4E1A-A845-04A15AACC5BD}"/>
              </c:ext>
            </c:extLst>
          </c:dPt>
          <c:dLbls>
            <c:dLbl>
              <c:idx val="0"/>
              <c:layout>
                <c:manualLayout>
                  <c:x val="4.2567125081859697E-2"/>
                  <c:y val="-7.7992539844014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64-4E1A-A845-04A15AACC5BD}"/>
                </c:ext>
              </c:extLst>
            </c:dLbl>
            <c:dLbl>
              <c:idx val="1"/>
              <c:layout>
                <c:manualLayout>
                  <c:x val="1.9646365422396856E-2"/>
                  <c:y val="-9.15564598168870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64-4E1A-A845-04A15AACC5BD}"/>
                </c:ext>
              </c:extLst>
            </c:dLbl>
            <c:dLbl>
              <c:idx val="2"/>
              <c:layout>
                <c:manualLayout>
                  <c:x val="-6.4396419995634141E-2"/>
                  <c:y val="5.25601898948794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64-4E1A-A845-04A15AACC5BD}"/>
                </c:ext>
              </c:extLst>
            </c:dLbl>
            <c:dLbl>
              <c:idx val="3"/>
              <c:layout>
                <c:manualLayout>
                  <c:x val="-3.2743942370661437E-2"/>
                  <c:y val="7.1210579857578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64-4E1A-A845-04A15AACC5BD}"/>
                </c:ext>
              </c:extLst>
            </c:dLbl>
            <c:dLbl>
              <c:idx val="4"/>
              <c:layout>
                <c:manualLayout>
                  <c:x val="-7.6402532198209996E-3"/>
                  <c:y val="-0.12885723974228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64-4E1A-A845-04A15AACC5BD}"/>
                </c:ext>
              </c:extLst>
            </c:dLbl>
            <c:dLbl>
              <c:idx val="5"/>
              <c:layout>
                <c:manualLayout>
                  <c:x val="-4.3658589827548569E-2"/>
                  <c:y val="-8.6469989827060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64-4E1A-A845-04A15AACC5BD}"/>
                </c:ext>
              </c:extLst>
            </c:dLbl>
            <c:dLbl>
              <c:idx val="6"/>
              <c:layout>
                <c:manualLayout>
                  <c:x val="-1.0914647456887142E-3"/>
                  <c:y val="-6.6124109867751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64-4E1A-A845-04A15AACC5BD}"/>
                </c:ext>
              </c:extLst>
            </c:dLbl>
            <c:dLbl>
              <c:idx val="7"/>
              <c:layout>
                <c:manualLayout>
                  <c:x val="0.16481117659899569"/>
                  <c:y val="-5.9342149881315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64-4E1A-A845-04A15AACC5B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'2024'!$A$3:$A$10</c:f>
              <c:strCache>
                <c:ptCount val="8"/>
                <c:pt idx="0">
                  <c:v>Személyi juttatások</c:v>
                </c:pt>
                <c:pt idx="1">
                  <c:v>Járulékok</c:v>
                </c:pt>
                <c:pt idx="2">
                  <c:v>Dologi kiadások</c:v>
                </c:pt>
                <c:pt idx="3">
                  <c:v>Ellátottak pénzbeli juttatásai</c:v>
                </c:pt>
                <c:pt idx="4">
                  <c:v>Egyéb működési kiadások</c:v>
                </c:pt>
                <c:pt idx="5">
                  <c:v>Beruházások</c:v>
                </c:pt>
                <c:pt idx="6">
                  <c:v>Felújítások</c:v>
                </c:pt>
                <c:pt idx="7">
                  <c:v>Egyéb felhalmozási kiadások</c:v>
                </c:pt>
              </c:strCache>
            </c:strRef>
          </c:cat>
          <c:val>
            <c:numRef>
              <c:f>'2024'!$H$3:$H$10</c:f>
              <c:numCache>
                <c:formatCode>#,##0</c:formatCode>
                <c:ptCount val="8"/>
                <c:pt idx="0">
                  <c:v>15947314168</c:v>
                </c:pt>
                <c:pt idx="1">
                  <c:v>2056505950</c:v>
                </c:pt>
                <c:pt idx="2">
                  <c:v>17607210157</c:v>
                </c:pt>
                <c:pt idx="3">
                  <c:v>458993244</c:v>
                </c:pt>
                <c:pt idx="4">
                  <c:v>10772050981</c:v>
                </c:pt>
                <c:pt idx="5">
                  <c:v>3417928883</c:v>
                </c:pt>
                <c:pt idx="6">
                  <c:v>2538961266</c:v>
                </c:pt>
                <c:pt idx="7">
                  <c:v>153490520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64-4E1A-A845-04A15AACC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diagramos'!$A$5</c:f>
              <c:strCache>
                <c:ptCount val="1"/>
                <c:pt idx="0">
                  <c:v>Dologi kiadások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diagramos'!$B$5:$H$5</c:f>
              <c:numCache>
                <c:formatCode>#\ ##0\ "Ft"</c:formatCode>
                <c:ptCount val="7"/>
                <c:pt idx="0">
                  <c:v>11449608652</c:v>
                </c:pt>
                <c:pt idx="1">
                  <c:v>11499372534</c:v>
                </c:pt>
                <c:pt idx="2">
                  <c:v>12208492414</c:v>
                </c:pt>
                <c:pt idx="3">
                  <c:v>10633273898</c:v>
                </c:pt>
                <c:pt idx="4" formatCode="#,##0">
                  <c:v>11934219707</c:v>
                </c:pt>
                <c:pt idx="5" formatCode="#,##0">
                  <c:v>16631759826</c:v>
                </c:pt>
                <c:pt idx="6" formatCode="#,##0">
                  <c:v>17607210157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6-470C-B177-DF72A0C34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6248"/>
        <c:axId val="512550760"/>
        <c:axId val="0"/>
      </c:bar3DChart>
      <c:catAx>
        <c:axId val="51255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0760"/>
        <c:crosses val="autoZero"/>
        <c:auto val="1"/>
        <c:lblAlgn val="ctr"/>
        <c:lblOffset val="100"/>
        <c:noMultiLvlLbl val="0"/>
      </c:catAx>
      <c:valAx>
        <c:axId val="51255076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6248"/>
        <c:crosses val="autoZero"/>
        <c:crossBetween val="between"/>
        <c:majorUnit val="50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78591426071741"/>
          <c:y val="0.19486111111111112"/>
          <c:w val="0.75769641294838141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'Közgazd. ei. éves diagramos'!$A$3</c:f>
              <c:strCache>
                <c:ptCount val="1"/>
                <c:pt idx="0">
                  <c:v>Személyi juttatások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numRef>
              <c:f>'Közgazd. ei. éves diagramos'!$B$2:$H$2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'Közgazd. ei. éves diagramos'!$B$3:$H$3</c:f>
              <c:numCache>
                <c:formatCode>#\ ##0\ "Ft"</c:formatCode>
                <c:ptCount val="7"/>
                <c:pt idx="0">
                  <c:v>7532985548</c:v>
                </c:pt>
                <c:pt idx="1">
                  <c:v>7484578131</c:v>
                </c:pt>
                <c:pt idx="2">
                  <c:v>8967604485</c:v>
                </c:pt>
                <c:pt idx="3">
                  <c:v>9163782444</c:v>
                </c:pt>
                <c:pt idx="4" formatCode="#,##0">
                  <c:v>11342642101</c:v>
                </c:pt>
                <c:pt idx="5" formatCode="#,##0">
                  <c:v>13836537368</c:v>
                </c:pt>
                <c:pt idx="6" formatCode="#,##0">
                  <c:v>15947314168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F-4A00-95B4-F37286B5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552328"/>
        <c:axId val="512561344"/>
        <c:axId val="0"/>
      </c:bar3DChart>
      <c:catAx>
        <c:axId val="51255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61344"/>
        <c:crosses val="autoZero"/>
        <c:auto val="1"/>
        <c:lblAlgn val="ctr"/>
        <c:lblOffset val="100"/>
        <c:noMultiLvlLbl val="0"/>
      </c:catAx>
      <c:valAx>
        <c:axId val="512561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2552328"/>
        <c:crosses val="autoZero"/>
        <c:crossBetween val="between"/>
        <c:majorUnit val="50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12</xdr:row>
      <xdr:rowOff>15240</xdr:rowOff>
    </xdr:from>
    <xdr:to>
      <xdr:col>15</xdr:col>
      <xdr:colOff>594360</xdr:colOff>
      <xdr:row>53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12</xdr:row>
      <xdr:rowOff>106680</xdr:rowOff>
    </xdr:from>
    <xdr:to>
      <xdr:col>16</xdr:col>
      <xdr:colOff>0</xdr:colOff>
      <xdr:row>53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13</xdr:row>
      <xdr:rowOff>0</xdr:rowOff>
    </xdr:from>
    <xdr:to>
      <xdr:col>16</xdr:col>
      <xdr:colOff>15240</xdr:colOff>
      <xdr:row>53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7620</xdr:rowOff>
    </xdr:from>
    <xdr:to>
      <xdr:col>15</xdr:col>
      <xdr:colOff>601980</xdr:colOff>
      <xdr:row>54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1645920</xdr:colOff>
      <xdr:row>12</xdr:row>
      <xdr:rowOff>38100</xdr:rowOff>
    </xdr:from>
    <xdr:to>
      <xdr:col>15</xdr:col>
      <xdr:colOff>548640</xdr:colOff>
      <xdr:row>53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1645920</xdr:colOff>
      <xdr:row>12</xdr:row>
      <xdr:rowOff>38100</xdr:rowOff>
    </xdr:from>
    <xdr:to>
      <xdr:col>15</xdr:col>
      <xdr:colOff>548640</xdr:colOff>
      <xdr:row>53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1645920</xdr:colOff>
      <xdr:row>12</xdr:row>
      <xdr:rowOff>38100</xdr:rowOff>
    </xdr:from>
    <xdr:to>
      <xdr:col>15</xdr:col>
      <xdr:colOff>548640</xdr:colOff>
      <xdr:row>53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6FE4B0-8423-4C1A-80A2-5C503830D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5</xdr:col>
      <xdr:colOff>899160</xdr:colOff>
      <xdr:row>61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12</xdr:row>
      <xdr:rowOff>30480</xdr:rowOff>
    </xdr:from>
    <xdr:to>
      <xdr:col>6</xdr:col>
      <xdr:colOff>7620</xdr:colOff>
      <xdr:row>27</xdr:row>
      <xdr:rowOff>30480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175260</xdr:rowOff>
    </xdr:from>
    <xdr:to>
      <xdr:col>6</xdr:col>
      <xdr:colOff>0</xdr:colOff>
      <xdr:row>95</xdr:row>
      <xdr:rowOff>175260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7620</xdr:colOff>
      <xdr:row>130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</xdr:colOff>
      <xdr:row>28</xdr:row>
      <xdr:rowOff>175260</xdr:rowOff>
    </xdr:from>
    <xdr:to>
      <xdr:col>5</xdr:col>
      <xdr:colOff>914400</xdr:colOff>
      <xdr:row>43</xdr:row>
      <xdr:rowOff>175260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</xdr:colOff>
      <xdr:row>98</xdr:row>
      <xdr:rowOff>7620</xdr:rowOff>
    </xdr:from>
    <xdr:to>
      <xdr:col>6</xdr:col>
      <xdr:colOff>7620</xdr:colOff>
      <xdr:row>113</xdr:row>
      <xdr:rowOff>7620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</xdr:colOff>
      <xdr:row>63</xdr:row>
      <xdr:rowOff>7620</xdr:rowOff>
    </xdr:from>
    <xdr:to>
      <xdr:col>6</xdr:col>
      <xdr:colOff>30480</xdr:colOff>
      <xdr:row>78</xdr:row>
      <xdr:rowOff>7620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15240</xdr:colOff>
      <xdr:row>132</xdr:row>
      <xdr:rowOff>0</xdr:rowOff>
    </xdr:from>
    <xdr:to>
      <xdr:col>6</xdr:col>
      <xdr:colOff>7620</xdr:colOff>
      <xdr:row>147</xdr:row>
      <xdr:rowOff>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A16" sqref="A16"/>
    </sheetView>
  </sheetViews>
  <sheetFormatPr defaultRowHeight="14.4" x14ac:dyDescent="0.3"/>
  <cols>
    <col min="1" max="1" width="24.44140625" bestFit="1" customWidth="1"/>
    <col min="2" max="3" width="13.44140625" bestFit="1" customWidth="1"/>
    <col min="4" max="5" width="15.77734375" bestFit="1" customWidth="1"/>
    <col min="6" max="6" width="13.77734375" bestFit="1" customWidth="1"/>
    <col min="7" max="7" width="14.44140625" customWidth="1"/>
    <col min="8" max="8" width="13.44140625" bestFit="1" customWidth="1"/>
    <col min="9" max="9" width="13.44140625" customWidth="1"/>
  </cols>
  <sheetData>
    <row r="1" spans="1:10" x14ac:dyDescent="0.3">
      <c r="H1" t="s">
        <v>10</v>
      </c>
    </row>
    <row r="2" spans="1:10" x14ac:dyDescent="0.3">
      <c r="A2" s="17"/>
      <c r="B2" s="18">
        <v>2018</v>
      </c>
      <c r="C2" s="4">
        <v>2019</v>
      </c>
      <c r="D2" s="4">
        <v>2020</v>
      </c>
      <c r="E2" s="4">
        <v>2021</v>
      </c>
      <c r="F2" s="4">
        <v>2022</v>
      </c>
      <c r="G2" s="4">
        <v>2023</v>
      </c>
      <c r="H2" s="4">
        <v>2024</v>
      </c>
      <c r="I2" s="14"/>
      <c r="J2" s="12"/>
    </row>
    <row r="3" spans="1:10" x14ac:dyDescent="0.3">
      <c r="A3" s="19" t="s">
        <v>2</v>
      </c>
      <c r="B3" s="20">
        <v>7532985548</v>
      </c>
      <c r="C3" s="6">
        <v>7484578131</v>
      </c>
      <c r="D3" s="6">
        <v>8967604485</v>
      </c>
      <c r="E3" s="6">
        <v>9163782444</v>
      </c>
      <c r="F3" s="6">
        <v>11342642101</v>
      </c>
      <c r="G3" s="6">
        <v>13836537368</v>
      </c>
      <c r="H3" s="26">
        <v>15947314168</v>
      </c>
      <c r="I3" s="14"/>
      <c r="J3" s="12"/>
    </row>
    <row r="4" spans="1:10" x14ac:dyDescent="0.3">
      <c r="A4" s="19" t="s">
        <v>5</v>
      </c>
      <c r="B4" s="20">
        <v>1737290781</v>
      </c>
      <c r="C4" s="6">
        <v>1649561332</v>
      </c>
      <c r="D4" s="6">
        <v>1904446184</v>
      </c>
      <c r="E4" s="6">
        <v>1632139718</v>
      </c>
      <c r="F4" s="6">
        <v>1690644768</v>
      </c>
      <c r="G4" s="6">
        <v>1889212622</v>
      </c>
      <c r="H4" s="26">
        <v>2056505950</v>
      </c>
      <c r="I4" s="14"/>
      <c r="J4" s="12"/>
    </row>
    <row r="5" spans="1:10" x14ac:dyDescent="0.3">
      <c r="A5" s="19" t="s">
        <v>1</v>
      </c>
      <c r="B5" s="20">
        <v>11449608652</v>
      </c>
      <c r="C5" s="6">
        <v>11499372534</v>
      </c>
      <c r="D5" s="6">
        <v>12208492414</v>
      </c>
      <c r="E5" s="6">
        <v>10633273898</v>
      </c>
      <c r="F5" s="6">
        <v>11934219707</v>
      </c>
      <c r="G5" s="6">
        <v>16631759826</v>
      </c>
      <c r="H5" s="26">
        <v>17607210157</v>
      </c>
      <c r="I5" s="14"/>
      <c r="J5" s="12"/>
    </row>
    <row r="6" spans="1:10" x14ac:dyDescent="0.3">
      <c r="A6" s="19" t="s">
        <v>7</v>
      </c>
      <c r="B6" s="20">
        <v>575850000</v>
      </c>
      <c r="C6" s="6">
        <v>474840000</v>
      </c>
      <c r="D6" s="6">
        <v>498932891</v>
      </c>
      <c r="E6" s="6">
        <v>398080000</v>
      </c>
      <c r="F6" s="6">
        <v>430280877</v>
      </c>
      <c r="G6" s="6">
        <v>384407330</v>
      </c>
      <c r="H6" s="26">
        <v>458993244</v>
      </c>
      <c r="I6" s="14"/>
      <c r="J6" s="12"/>
    </row>
    <row r="7" spans="1:10" x14ac:dyDescent="0.3">
      <c r="A7" s="19" t="s">
        <v>3</v>
      </c>
      <c r="B7" s="20">
        <v>3942625601</v>
      </c>
      <c r="C7" s="6">
        <v>5428881702</v>
      </c>
      <c r="D7" s="6">
        <f>5297068193</f>
        <v>5297068193</v>
      </c>
      <c r="E7" s="6">
        <f>11399034498</f>
        <v>11399034498</v>
      </c>
      <c r="F7" s="6">
        <v>5681443890</v>
      </c>
      <c r="G7" s="6">
        <v>9806710864</v>
      </c>
      <c r="H7" s="26">
        <v>10772050981</v>
      </c>
      <c r="I7" s="14"/>
      <c r="J7" s="12"/>
    </row>
    <row r="8" spans="1:10" x14ac:dyDescent="0.3">
      <c r="A8" s="19" t="s">
        <v>6</v>
      </c>
      <c r="B8" s="20">
        <v>1609075178</v>
      </c>
      <c r="C8" s="6">
        <v>1679066594</v>
      </c>
      <c r="D8" s="6">
        <v>1648508317</v>
      </c>
      <c r="E8" s="6">
        <v>1529139710</v>
      </c>
      <c r="F8" s="6">
        <v>3433628329</v>
      </c>
      <c r="G8" s="6">
        <v>3176181280</v>
      </c>
      <c r="H8" s="26">
        <v>3417928883</v>
      </c>
      <c r="I8" s="14"/>
      <c r="J8" s="12"/>
    </row>
    <row r="9" spans="1:10" x14ac:dyDescent="0.3">
      <c r="A9" s="19" t="s">
        <v>4</v>
      </c>
      <c r="B9" s="20">
        <v>2541000000</v>
      </c>
      <c r="C9" s="6">
        <v>2106398640</v>
      </c>
      <c r="D9" s="6">
        <v>2172637463</v>
      </c>
      <c r="E9" s="6">
        <v>3516708367</v>
      </c>
      <c r="F9" s="6">
        <v>1750613560</v>
      </c>
      <c r="G9" s="6">
        <v>3446151278</v>
      </c>
      <c r="H9" s="26">
        <v>2538961266</v>
      </c>
      <c r="I9" s="14"/>
      <c r="J9" s="12"/>
    </row>
    <row r="10" spans="1:10" x14ac:dyDescent="0.3">
      <c r="A10" s="19" t="s">
        <v>8</v>
      </c>
      <c r="B10" s="20">
        <v>329000000</v>
      </c>
      <c r="C10" s="6">
        <v>347532723</v>
      </c>
      <c r="D10" s="6">
        <v>546532801</v>
      </c>
      <c r="E10" s="6">
        <v>331057850</v>
      </c>
      <c r="F10" s="6">
        <v>300231670</v>
      </c>
      <c r="G10" s="6">
        <v>100712499</v>
      </c>
      <c r="H10" s="26">
        <v>153490520</v>
      </c>
      <c r="I10" s="16"/>
      <c r="J10" s="15"/>
    </row>
    <row r="11" spans="1:10" x14ac:dyDescent="0.3">
      <c r="A11" s="21" t="s">
        <v>0</v>
      </c>
      <c r="B11" s="22">
        <v>29717435760</v>
      </c>
      <c r="C11" s="8">
        <v>30670231656</v>
      </c>
      <c r="D11" s="8">
        <v>33244222748</v>
      </c>
      <c r="E11" s="8">
        <v>38603216485</v>
      </c>
      <c r="F11" s="8">
        <v>36563704902</v>
      </c>
      <c r="G11" s="8">
        <v>49271673067</v>
      </c>
      <c r="H11" s="27">
        <v>52952455169</v>
      </c>
      <c r="I11" s="1"/>
    </row>
    <row r="12" spans="1:10" x14ac:dyDescent="0.3">
      <c r="B12" s="1"/>
      <c r="C12" s="1"/>
      <c r="D12" s="1"/>
      <c r="E12" s="1"/>
    </row>
    <row r="13" spans="1:10" x14ac:dyDescent="0.3">
      <c r="C13" s="1"/>
      <c r="D13" s="2"/>
      <c r="E13" s="2"/>
    </row>
    <row r="14" spans="1:10" x14ac:dyDescent="0.3">
      <c r="B14" s="1"/>
      <c r="C14" s="1"/>
      <c r="D14" s="1"/>
      <c r="E14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9" width="13.44140625" bestFit="1" customWidth="1"/>
  </cols>
  <sheetData>
    <row r="1" spans="1:8" x14ac:dyDescent="0.3">
      <c r="H1" t="s">
        <v>10</v>
      </c>
    </row>
    <row r="2" spans="1:8" x14ac:dyDescent="0.3">
      <c r="A2" s="17"/>
      <c r="B2" s="4">
        <v>2018</v>
      </c>
      <c r="C2" s="18">
        <v>2019</v>
      </c>
      <c r="D2" s="4">
        <v>2020</v>
      </c>
      <c r="E2" s="4">
        <v>2021</v>
      </c>
      <c r="F2" s="4">
        <v>2022</v>
      </c>
      <c r="G2" s="4">
        <v>2023</v>
      </c>
      <c r="H2" s="4">
        <v>2024</v>
      </c>
    </row>
    <row r="3" spans="1:8" x14ac:dyDescent="0.3">
      <c r="A3" s="19" t="s">
        <v>2</v>
      </c>
      <c r="B3" s="6">
        <v>7532985548</v>
      </c>
      <c r="C3" s="20">
        <v>7484578131</v>
      </c>
      <c r="D3" s="6">
        <v>8967604485</v>
      </c>
      <c r="E3" s="6">
        <v>9163782444</v>
      </c>
      <c r="F3" s="6">
        <v>11342642101</v>
      </c>
      <c r="G3" s="6">
        <v>13836537368</v>
      </c>
      <c r="H3" s="26">
        <v>15947314168</v>
      </c>
    </row>
    <row r="4" spans="1:8" x14ac:dyDescent="0.3">
      <c r="A4" s="19" t="s">
        <v>5</v>
      </c>
      <c r="B4" s="6">
        <v>1737290781</v>
      </c>
      <c r="C4" s="20">
        <v>1649561332</v>
      </c>
      <c r="D4" s="6">
        <v>1904446184</v>
      </c>
      <c r="E4" s="6">
        <v>1632139718</v>
      </c>
      <c r="F4" s="6">
        <v>1690644768</v>
      </c>
      <c r="G4" s="6">
        <v>1889212622</v>
      </c>
      <c r="H4" s="26">
        <v>2056505950</v>
      </c>
    </row>
    <row r="5" spans="1:8" x14ac:dyDescent="0.3">
      <c r="A5" s="19" t="s">
        <v>1</v>
      </c>
      <c r="B5" s="6">
        <v>11449608652</v>
      </c>
      <c r="C5" s="20">
        <v>11499372534</v>
      </c>
      <c r="D5" s="6">
        <v>12208492414</v>
      </c>
      <c r="E5" s="6">
        <v>10633273898</v>
      </c>
      <c r="F5" s="6">
        <v>11934219707</v>
      </c>
      <c r="G5" s="6">
        <v>16631759826</v>
      </c>
      <c r="H5" s="26">
        <v>17607210157</v>
      </c>
    </row>
    <row r="6" spans="1:8" x14ac:dyDescent="0.3">
      <c r="A6" s="19" t="s">
        <v>7</v>
      </c>
      <c r="B6" s="6">
        <v>575850000</v>
      </c>
      <c r="C6" s="20">
        <v>474840000</v>
      </c>
      <c r="D6" s="6">
        <v>498932891</v>
      </c>
      <c r="E6" s="6">
        <v>398080000</v>
      </c>
      <c r="F6" s="6">
        <v>430280877</v>
      </c>
      <c r="G6" s="6">
        <v>384407330</v>
      </c>
      <c r="H6" s="26">
        <v>458993244</v>
      </c>
    </row>
    <row r="7" spans="1:8" x14ac:dyDescent="0.3">
      <c r="A7" s="19" t="s">
        <v>3</v>
      </c>
      <c r="B7" s="6">
        <v>3942625601</v>
      </c>
      <c r="C7" s="20">
        <v>5428881702</v>
      </c>
      <c r="D7" s="6">
        <f>5297068193</f>
        <v>5297068193</v>
      </c>
      <c r="E7" s="6">
        <f>11399034498</f>
        <v>11399034498</v>
      </c>
      <c r="F7" s="6">
        <v>5681443890</v>
      </c>
      <c r="G7" s="6">
        <v>9806710864</v>
      </c>
      <c r="H7" s="26">
        <v>10772050981</v>
      </c>
    </row>
    <row r="8" spans="1:8" x14ac:dyDescent="0.3">
      <c r="A8" s="19" t="s">
        <v>6</v>
      </c>
      <c r="B8" s="6">
        <v>1609075178</v>
      </c>
      <c r="C8" s="20">
        <v>1679066594</v>
      </c>
      <c r="D8" s="6">
        <v>1648508317</v>
      </c>
      <c r="E8" s="6">
        <v>1529139710</v>
      </c>
      <c r="F8" s="6">
        <v>3433628329</v>
      </c>
      <c r="G8" s="6">
        <v>3176181280</v>
      </c>
      <c r="H8" s="26">
        <v>3417928883</v>
      </c>
    </row>
    <row r="9" spans="1:8" x14ac:dyDescent="0.3">
      <c r="A9" s="19" t="s">
        <v>4</v>
      </c>
      <c r="B9" s="6">
        <v>2541000000</v>
      </c>
      <c r="C9" s="20">
        <v>2106398640</v>
      </c>
      <c r="D9" s="6">
        <v>2172637463</v>
      </c>
      <c r="E9" s="6">
        <v>3516708367</v>
      </c>
      <c r="F9" s="6">
        <v>1750613560</v>
      </c>
      <c r="G9" s="6">
        <v>3446151278</v>
      </c>
      <c r="H9" s="26">
        <v>2538961266</v>
      </c>
    </row>
    <row r="10" spans="1:8" x14ac:dyDescent="0.3">
      <c r="A10" s="19" t="s">
        <v>8</v>
      </c>
      <c r="B10" s="6">
        <v>329000000</v>
      </c>
      <c r="C10" s="20">
        <v>347532723</v>
      </c>
      <c r="D10" s="6">
        <v>546532801</v>
      </c>
      <c r="E10" s="6">
        <v>331057850</v>
      </c>
      <c r="F10" s="6">
        <v>300231670</v>
      </c>
      <c r="G10" s="6">
        <v>100712499</v>
      </c>
      <c r="H10" s="26">
        <v>153490520</v>
      </c>
    </row>
    <row r="11" spans="1:8" x14ac:dyDescent="0.3">
      <c r="A11" s="21" t="s">
        <v>0</v>
      </c>
      <c r="B11" s="8">
        <v>29717435760</v>
      </c>
      <c r="C11" s="22">
        <v>30670231656</v>
      </c>
      <c r="D11" s="8">
        <v>33244222748</v>
      </c>
      <c r="E11" s="8">
        <v>38603216485</v>
      </c>
      <c r="F11" s="8">
        <v>36563704902</v>
      </c>
      <c r="G11" s="8">
        <v>49271673067</v>
      </c>
      <c r="H11" s="27">
        <v>52952455169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8" width="13.44140625" bestFit="1" customWidth="1"/>
    <col min="10" max="10" width="13.44140625" bestFit="1" customWidth="1"/>
  </cols>
  <sheetData>
    <row r="1" spans="1:8" x14ac:dyDescent="0.3">
      <c r="H1" t="s">
        <v>10</v>
      </c>
    </row>
    <row r="2" spans="1:8" x14ac:dyDescent="0.3">
      <c r="A2" s="17"/>
      <c r="B2" s="4">
        <v>2018</v>
      </c>
      <c r="C2" s="4">
        <v>2019</v>
      </c>
      <c r="D2" s="18">
        <v>2020</v>
      </c>
      <c r="E2" s="4">
        <v>2021</v>
      </c>
      <c r="F2" s="4">
        <v>2022</v>
      </c>
      <c r="G2" s="4">
        <v>2023</v>
      </c>
      <c r="H2" s="4">
        <v>2024</v>
      </c>
    </row>
    <row r="3" spans="1:8" x14ac:dyDescent="0.3">
      <c r="A3" s="19" t="s">
        <v>2</v>
      </c>
      <c r="B3" s="6">
        <v>7532985548</v>
      </c>
      <c r="C3" s="6">
        <v>7484578131</v>
      </c>
      <c r="D3" s="20">
        <v>8967604485</v>
      </c>
      <c r="E3" s="6">
        <v>9163782444</v>
      </c>
      <c r="F3" s="6">
        <v>11342642101</v>
      </c>
      <c r="G3" s="6">
        <v>13836537368</v>
      </c>
      <c r="H3" s="26">
        <v>15947314168</v>
      </c>
    </row>
    <row r="4" spans="1:8" x14ac:dyDescent="0.3">
      <c r="A4" s="19" t="s">
        <v>5</v>
      </c>
      <c r="B4" s="6">
        <v>1737290781</v>
      </c>
      <c r="C4" s="6">
        <v>1649561332</v>
      </c>
      <c r="D4" s="20">
        <v>1904446184</v>
      </c>
      <c r="E4" s="6">
        <v>1632139718</v>
      </c>
      <c r="F4" s="6">
        <v>1690644768</v>
      </c>
      <c r="G4" s="6">
        <v>1889212622</v>
      </c>
      <c r="H4" s="26">
        <v>2056505950</v>
      </c>
    </row>
    <row r="5" spans="1:8" x14ac:dyDescent="0.3">
      <c r="A5" s="19" t="s">
        <v>1</v>
      </c>
      <c r="B5" s="6">
        <v>11449608652</v>
      </c>
      <c r="C5" s="6">
        <v>11499372534</v>
      </c>
      <c r="D5" s="20">
        <v>12208492414</v>
      </c>
      <c r="E5" s="6">
        <v>10633273898</v>
      </c>
      <c r="F5" s="6">
        <v>11934219707</v>
      </c>
      <c r="G5" s="6">
        <v>16631759826</v>
      </c>
      <c r="H5" s="26">
        <v>17607210157</v>
      </c>
    </row>
    <row r="6" spans="1:8" x14ac:dyDescent="0.3">
      <c r="A6" s="19" t="s">
        <v>7</v>
      </c>
      <c r="B6" s="6">
        <v>575850000</v>
      </c>
      <c r="C6" s="6">
        <v>474840000</v>
      </c>
      <c r="D6" s="20">
        <v>498932891</v>
      </c>
      <c r="E6" s="6">
        <v>398080000</v>
      </c>
      <c r="F6" s="6">
        <v>430280877</v>
      </c>
      <c r="G6" s="6">
        <v>384407330</v>
      </c>
      <c r="H6" s="26">
        <v>458993244</v>
      </c>
    </row>
    <row r="7" spans="1:8" x14ac:dyDescent="0.3">
      <c r="A7" s="19" t="s">
        <v>3</v>
      </c>
      <c r="B7" s="6">
        <v>3942625601</v>
      </c>
      <c r="C7" s="6">
        <v>5428881702</v>
      </c>
      <c r="D7" s="20">
        <f>5297068193</f>
        <v>5297068193</v>
      </c>
      <c r="E7" s="6">
        <f>11399034498</f>
        <v>11399034498</v>
      </c>
      <c r="F7" s="6">
        <v>5681443890</v>
      </c>
      <c r="G7" s="6">
        <v>9806710864</v>
      </c>
      <c r="H7" s="26">
        <v>10772050981</v>
      </c>
    </row>
    <row r="8" spans="1:8" x14ac:dyDescent="0.3">
      <c r="A8" s="19" t="s">
        <v>6</v>
      </c>
      <c r="B8" s="6">
        <v>1609075178</v>
      </c>
      <c r="C8" s="6">
        <v>1679066594</v>
      </c>
      <c r="D8" s="20">
        <v>1648508317</v>
      </c>
      <c r="E8" s="6">
        <v>1529139710</v>
      </c>
      <c r="F8" s="6">
        <v>3433628329</v>
      </c>
      <c r="G8" s="6">
        <v>3176181280</v>
      </c>
      <c r="H8" s="26">
        <v>3417928883</v>
      </c>
    </row>
    <row r="9" spans="1:8" x14ac:dyDescent="0.3">
      <c r="A9" s="19" t="s">
        <v>4</v>
      </c>
      <c r="B9" s="6">
        <v>2541000000</v>
      </c>
      <c r="C9" s="6">
        <v>2106398640</v>
      </c>
      <c r="D9" s="20">
        <v>2172637463</v>
      </c>
      <c r="E9" s="6">
        <v>3516708367</v>
      </c>
      <c r="F9" s="6">
        <v>1750613560</v>
      </c>
      <c r="G9" s="6">
        <v>3446151278</v>
      </c>
      <c r="H9" s="26">
        <v>2538961266</v>
      </c>
    </row>
    <row r="10" spans="1:8" x14ac:dyDescent="0.3">
      <c r="A10" s="19" t="s">
        <v>8</v>
      </c>
      <c r="B10" s="6">
        <v>329000000</v>
      </c>
      <c r="C10" s="6">
        <v>347532723</v>
      </c>
      <c r="D10" s="20">
        <v>546532801</v>
      </c>
      <c r="E10" s="6">
        <v>331057850</v>
      </c>
      <c r="F10" s="6">
        <v>300231670</v>
      </c>
      <c r="G10" s="6">
        <v>100712499</v>
      </c>
      <c r="H10" s="26">
        <v>153490520</v>
      </c>
    </row>
    <row r="11" spans="1:8" x14ac:dyDescent="0.3">
      <c r="A11" s="21" t="s">
        <v>0</v>
      </c>
      <c r="B11" s="8">
        <v>29717435760</v>
      </c>
      <c r="C11" s="8">
        <v>30670231656</v>
      </c>
      <c r="D11" s="22">
        <v>33244222748</v>
      </c>
      <c r="E11" s="8">
        <v>38603216485</v>
      </c>
      <c r="F11" s="8">
        <v>36563704902</v>
      </c>
      <c r="G11" s="8">
        <v>49271673067</v>
      </c>
      <c r="H11" s="27">
        <v>52952455169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8" width="13.44140625" bestFit="1" customWidth="1"/>
    <col min="14" max="14" width="13.44140625" bestFit="1" customWidth="1"/>
  </cols>
  <sheetData>
    <row r="1" spans="1:8" x14ac:dyDescent="0.3">
      <c r="H1" t="s">
        <v>10</v>
      </c>
    </row>
    <row r="2" spans="1:8" x14ac:dyDescent="0.3">
      <c r="A2" s="17"/>
      <c r="B2" s="4">
        <v>2018</v>
      </c>
      <c r="C2" s="4">
        <v>2019</v>
      </c>
      <c r="D2" s="4">
        <v>2020</v>
      </c>
      <c r="E2" s="18">
        <v>2021</v>
      </c>
      <c r="F2" s="4">
        <v>2022</v>
      </c>
      <c r="G2" s="4">
        <v>2023</v>
      </c>
      <c r="H2" s="4">
        <v>2024</v>
      </c>
    </row>
    <row r="3" spans="1:8" x14ac:dyDescent="0.3">
      <c r="A3" s="19" t="s">
        <v>2</v>
      </c>
      <c r="B3" s="6">
        <v>7532985548</v>
      </c>
      <c r="C3" s="6">
        <v>7484578131</v>
      </c>
      <c r="D3" s="6">
        <v>8967604485</v>
      </c>
      <c r="E3" s="20">
        <v>9163782444</v>
      </c>
      <c r="F3" s="6">
        <v>11342642101</v>
      </c>
      <c r="G3" s="6">
        <v>13836537368</v>
      </c>
      <c r="H3" s="26">
        <v>15947314168</v>
      </c>
    </row>
    <row r="4" spans="1:8" x14ac:dyDescent="0.3">
      <c r="A4" s="19" t="s">
        <v>5</v>
      </c>
      <c r="B4" s="6">
        <v>1737290781</v>
      </c>
      <c r="C4" s="6">
        <v>1649561332</v>
      </c>
      <c r="D4" s="6">
        <v>1904446184</v>
      </c>
      <c r="E4" s="20">
        <v>1632139718</v>
      </c>
      <c r="F4" s="6">
        <v>1690644768</v>
      </c>
      <c r="G4" s="6">
        <v>1889212622</v>
      </c>
      <c r="H4" s="26">
        <v>2056505950</v>
      </c>
    </row>
    <row r="5" spans="1:8" x14ac:dyDescent="0.3">
      <c r="A5" s="19" t="s">
        <v>1</v>
      </c>
      <c r="B5" s="6">
        <v>11449608652</v>
      </c>
      <c r="C5" s="6">
        <v>11499372534</v>
      </c>
      <c r="D5" s="6">
        <v>12208492414</v>
      </c>
      <c r="E5" s="20">
        <v>10633273898</v>
      </c>
      <c r="F5" s="6">
        <v>11934219707</v>
      </c>
      <c r="G5" s="6">
        <v>16631759826</v>
      </c>
      <c r="H5" s="26">
        <v>17607210157</v>
      </c>
    </row>
    <row r="6" spans="1:8" x14ac:dyDescent="0.3">
      <c r="A6" s="19" t="s">
        <v>7</v>
      </c>
      <c r="B6" s="6">
        <v>575850000</v>
      </c>
      <c r="C6" s="6">
        <v>474840000</v>
      </c>
      <c r="D6" s="6">
        <v>498932891</v>
      </c>
      <c r="E6" s="20">
        <v>398080000</v>
      </c>
      <c r="F6" s="6">
        <v>430280877</v>
      </c>
      <c r="G6" s="6">
        <v>384407330</v>
      </c>
      <c r="H6" s="26">
        <v>458993244</v>
      </c>
    </row>
    <row r="7" spans="1:8" x14ac:dyDescent="0.3">
      <c r="A7" s="19" t="s">
        <v>3</v>
      </c>
      <c r="B7" s="6">
        <v>3942625601</v>
      </c>
      <c r="C7" s="6">
        <v>5428881702</v>
      </c>
      <c r="D7" s="6">
        <f>5297068193</f>
        <v>5297068193</v>
      </c>
      <c r="E7" s="20">
        <f>11399034498</f>
        <v>11399034498</v>
      </c>
      <c r="F7" s="6">
        <v>5681443890</v>
      </c>
      <c r="G7" s="6">
        <v>9806710864</v>
      </c>
      <c r="H7" s="26">
        <v>10772050981</v>
      </c>
    </row>
    <row r="8" spans="1:8" x14ac:dyDescent="0.3">
      <c r="A8" s="19" t="s">
        <v>6</v>
      </c>
      <c r="B8" s="6">
        <v>1609075178</v>
      </c>
      <c r="C8" s="6">
        <v>1679066594</v>
      </c>
      <c r="D8" s="6">
        <v>1648508317</v>
      </c>
      <c r="E8" s="20">
        <v>1529139710</v>
      </c>
      <c r="F8" s="6">
        <v>3433628329</v>
      </c>
      <c r="G8" s="6">
        <v>3176181280</v>
      </c>
      <c r="H8" s="26">
        <v>3417928883</v>
      </c>
    </row>
    <row r="9" spans="1:8" x14ac:dyDescent="0.3">
      <c r="A9" s="19" t="s">
        <v>4</v>
      </c>
      <c r="B9" s="6">
        <v>2541000000</v>
      </c>
      <c r="C9" s="6">
        <v>2106398640</v>
      </c>
      <c r="D9" s="6">
        <v>2172637463</v>
      </c>
      <c r="E9" s="20">
        <v>3516708367</v>
      </c>
      <c r="F9" s="6">
        <v>1750613560</v>
      </c>
      <c r="G9" s="6">
        <v>3446151278</v>
      </c>
      <c r="H9" s="26">
        <v>2538961266</v>
      </c>
    </row>
    <row r="10" spans="1:8" x14ac:dyDescent="0.3">
      <c r="A10" s="19" t="s">
        <v>8</v>
      </c>
      <c r="B10" s="6">
        <v>329000000</v>
      </c>
      <c r="C10" s="6">
        <v>347532723</v>
      </c>
      <c r="D10" s="6">
        <v>546532801</v>
      </c>
      <c r="E10" s="20">
        <v>331057850</v>
      </c>
      <c r="F10" s="6">
        <v>300231670</v>
      </c>
      <c r="G10" s="6">
        <v>100712499</v>
      </c>
      <c r="H10" s="26">
        <v>153490520</v>
      </c>
    </row>
    <row r="11" spans="1:8" x14ac:dyDescent="0.3">
      <c r="A11" s="21" t="s">
        <v>0</v>
      </c>
      <c r="B11" s="8">
        <v>29717435760</v>
      </c>
      <c r="C11" s="8">
        <v>30670231656</v>
      </c>
      <c r="D11" s="8">
        <v>33244222748</v>
      </c>
      <c r="E11" s="22">
        <v>38603216485</v>
      </c>
      <c r="F11" s="8">
        <v>36563704902</v>
      </c>
      <c r="G11" s="8">
        <v>49271673067</v>
      </c>
      <c r="H11" s="27">
        <v>52952455169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8" width="13.44140625" bestFit="1" customWidth="1"/>
    <col min="14" max="14" width="13.44140625" bestFit="1" customWidth="1"/>
  </cols>
  <sheetData>
    <row r="1" spans="1:8" x14ac:dyDescent="0.3">
      <c r="H1" t="s">
        <v>10</v>
      </c>
    </row>
    <row r="2" spans="1:8" x14ac:dyDescent="0.3">
      <c r="A2" s="17"/>
      <c r="B2" s="4">
        <v>2018</v>
      </c>
      <c r="C2" s="4">
        <v>2019</v>
      </c>
      <c r="D2" s="4">
        <v>2020</v>
      </c>
      <c r="E2" s="23">
        <v>2021</v>
      </c>
      <c r="F2" s="18">
        <v>2022</v>
      </c>
      <c r="G2" s="4">
        <v>2023</v>
      </c>
      <c r="H2" s="4">
        <v>2024</v>
      </c>
    </row>
    <row r="3" spans="1:8" x14ac:dyDescent="0.3">
      <c r="A3" s="19" t="s">
        <v>2</v>
      </c>
      <c r="B3" s="6">
        <v>7532985548</v>
      </c>
      <c r="C3" s="6">
        <v>7484578131</v>
      </c>
      <c r="D3" s="6">
        <v>8967604485</v>
      </c>
      <c r="E3" s="24">
        <v>9163782444</v>
      </c>
      <c r="F3" s="20">
        <v>11342642101</v>
      </c>
      <c r="G3" s="6">
        <v>13836537368</v>
      </c>
      <c r="H3" s="26">
        <v>15947314168</v>
      </c>
    </row>
    <row r="4" spans="1:8" x14ac:dyDescent="0.3">
      <c r="A4" s="19" t="s">
        <v>5</v>
      </c>
      <c r="B4" s="6">
        <v>1737290781</v>
      </c>
      <c r="C4" s="6">
        <v>1649561332</v>
      </c>
      <c r="D4" s="6">
        <v>1904446184</v>
      </c>
      <c r="E4" s="24">
        <v>1632139718</v>
      </c>
      <c r="F4" s="20">
        <v>1690644768</v>
      </c>
      <c r="G4" s="6">
        <v>1889212622</v>
      </c>
      <c r="H4" s="26">
        <v>2056505950</v>
      </c>
    </row>
    <row r="5" spans="1:8" x14ac:dyDescent="0.3">
      <c r="A5" s="19" t="s">
        <v>1</v>
      </c>
      <c r="B5" s="6">
        <v>11449608652</v>
      </c>
      <c r="C5" s="6">
        <v>11499372534</v>
      </c>
      <c r="D5" s="6">
        <v>12208492414</v>
      </c>
      <c r="E5" s="24">
        <v>10633273898</v>
      </c>
      <c r="F5" s="20">
        <v>11934219707</v>
      </c>
      <c r="G5" s="6">
        <v>16631759826</v>
      </c>
      <c r="H5" s="26">
        <v>17607210157</v>
      </c>
    </row>
    <row r="6" spans="1:8" x14ac:dyDescent="0.3">
      <c r="A6" s="19" t="s">
        <v>7</v>
      </c>
      <c r="B6" s="6">
        <v>575850000</v>
      </c>
      <c r="C6" s="6">
        <v>474840000</v>
      </c>
      <c r="D6" s="6">
        <v>498932891</v>
      </c>
      <c r="E6" s="24">
        <v>398080000</v>
      </c>
      <c r="F6" s="20">
        <v>430280877</v>
      </c>
      <c r="G6" s="6">
        <v>384407330</v>
      </c>
      <c r="H6" s="26">
        <v>458993244</v>
      </c>
    </row>
    <row r="7" spans="1:8" x14ac:dyDescent="0.3">
      <c r="A7" s="19" t="s">
        <v>3</v>
      </c>
      <c r="B7" s="6">
        <v>3942625601</v>
      </c>
      <c r="C7" s="6">
        <v>5428881702</v>
      </c>
      <c r="D7" s="6">
        <f>5297068193</f>
        <v>5297068193</v>
      </c>
      <c r="E7" s="24">
        <f>11399034498</f>
        <v>11399034498</v>
      </c>
      <c r="F7" s="20">
        <v>5681443890</v>
      </c>
      <c r="G7" s="6">
        <v>9806710864</v>
      </c>
      <c r="H7" s="26">
        <v>10772050981</v>
      </c>
    </row>
    <row r="8" spans="1:8" x14ac:dyDescent="0.3">
      <c r="A8" s="19" t="s">
        <v>6</v>
      </c>
      <c r="B8" s="6">
        <v>1609075178</v>
      </c>
      <c r="C8" s="6">
        <v>1679066594</v>
      </c>
      <c r="D8" s="6">
        <v>1648508317</v>
      </c>
      <c r="E8" s="24">
        <v>1529139710</v>
      </c>
      <c r="F8" s="20">
        <v>3433628329</v>
      </c>
      <c r="G8" s="6">
        <v>3176181280</v>
      </c>
      <c r="H8" s="26">
        <v>3417928883</v>
      </c>
    </row>
    <row r="9" spans="1:8" x14ac:dyDescent="0.3">
      <c r="A9" s="19" t="s">
        <v>4</v>
      </c>
      <c r="B9" s="6">
        <v>2541000000</v>
      </c>
      <c r="C9" s="6">
        <v>2106398640</v>
      </c>
      <c r="D9" s="6">
        <v>2172637463</v>
      </c>
      <c r="E9" s="24">
        <v>3516708367</v>
      </c>
      <c r="F9" s="20">
        <v>1750613560</v>
      </c>
      <c r="G9" s="6">
        <v>3446151278</v>
      </c>
      <c r="H9" s="26">
        <v>2538961266</v>
      </c>
    </row>
    <row r="10" spans="1:8" x14ac:dyDescent="0.3">
      <c r="A10" s="19" t="s">
        <v>8</v>
      </c>
      <c r="B10" s="6">
        <v>329000000</v>
      </c>
      <c r="C10" s="6">
        <v>347532723</v>
      </c>
      <c r="D10" s="6">
        <v>546532801</v>
      </c>
      <c r="E10" s="24">
        <v>331057850</v>
      </c>
      <c r="F10" s="20">
        <v>300231670</v>
      </c>
      <c r="G10" s="6">
        <v>100712499</v>
      </c>
      <c r="H10" s="26">
        <v>153490520</v>
      </c>
    </row>
    <row r="11" spans="1:8" x14ac:dyDescent="0.3">
      <c r="A11" s="21" t="s">
        <v>0</v>
      </c>
      <c r="B11" s="8">
        <v>29717435760</v>
      </c>
      <c r="C11" s="8">
        <v>30670231656</v>
      </c>
      <c r="D11" s="8">
        <v>33244222748</v>
      </c>
      <c r="E11" s="25">
        <v>38603216485</v>
      </c>
      <c r="F11" s="22">
        <v>36563704902</v>
      </c>
      <c r="G11" s="8">
        <v>49271673067</v>
      </c>
      <c r="H11" s="27">
        <v>52952455169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8" width="13.44140625" bestFit="1" customWidth="1"/>
    <col min="14" max="14" width="13.44140625" bestFit="1" customWidth="1"/>
  </cols>
  <sheetData>
    <row r="1" spans="1:8" x14ac:dyDescent="0.3">
      <c r="H1" t="s">
        <v>10</v>
      </c>
    </row>
    <row r="2" spans="1:8" x14ac:dyDescent="0.3">
      <c r="A2" s="17"/>
      <c r="B2" s="4">
        <v>2018</v>
      </c>
      <c r="C2" s="4">
        <v>2019</v>
      </c>
      <c r="D2" s="4">
        <v>2020</v>
      </c>
      <c r="E2" s="23">
        <v>2021</v>
      </c>
      <c r="F2" s="23">
        <v>2022</v>
      </c>
      <c r="G2" s="18">
        <v>2023</v>
      </c>
      <c r="H2" s="4">
        <v>2024</v>
      </c>
    </row>
    <row r="3" spans="1:8" x14ac:dyDescent="0.3">
      <c r="A3" s="19" t="s">
        <v>2</v>
      </c>
      <c r="B3" s="6">
        <v>7532985548</v>
      </c>
      <c r="C3" s="6">
        <v>7484578131</v>
      </c>
      <c r="D3" s="6">
        <v>8967604485</v>
      </c>
      <c r="E3" s="24">
        <v>9163782444</v>
      </c>
      <c r="F3" s="24">
        <v>11342642101</v>
      </c>
      <c r="G3" s="20">
        <v>13836537368</v>
      </c>
      <c r="H3" s="26">
        <v>15947314168</v>
      </c>
    </row>
    <row r="4" spans="1:8" x14ac:dyDescent="0.3">
      <c r="A4" s="19" t="s">
        <v>5</v>
      </c>
      <c r="B4" s="6">
        <v>1737290781</v>
      </c>
      <c r="C4" s="6">
        <v>1649561332</v>
      </c>
      <c r="D4" s="6">
        <v>1904446184</v>
      </c>
      <c r="E4" s="24">
        <v>1632139718</v>
      </c>
      <c r="F4" s="24">
        <v>1690644768</v>
      </c>
      <c r="G4" s="20">
        <v>1889212622</v>
      </c>
      <c r="H4" s="26">
        <v>2056505950</v>
      </c>
    </row>
    <row r="5" spans="1:8" x14ac:dyDescent="0.3">
      <c r="A5" s="19" t="s">
        <v>1</v>
      </c>
      <c r="B5" s="6">
        <v>11449608652</v>
      </c>
      <c r="C5" s="6">
        <v>11499372534</v>
      </c>
      <c r="D5" s="6">
        <v>12208492414</v>
      </c>
      <c r="E5" s="24">
        <v>10633273898</v>
      </c>
      <c r="F5" s="24">
        <v>11934219707</v>
      </c>
      <c r="G5" s="20">
        <v>16631759826</v>
      </c>
      <c r="H5" s="26">
        <v>17607210157</v>
      </c>
    </row>
    <row r="6" spans="1:8" x14ac:dyDescent="0.3">
      <c r="A6" s="19" t="s">
        <v>7</v>
      </c>
      <c r="B6" s="6">
        <v>575850000</v>
      </c>
      <c r="C6" s="6">
        <v>474840000</v>
      </c>
      <c r="D6" s="6">
        <v>498932891</v>
      </c>
      <c r="E6" s="24">
        <v>398080000</v>
      </c>
      <c r="F6" s="24">
        <v>430280877</v>
      </c>
      <c r="G6" s="20">
        <v>384407330</v>
      </c>
      <c r="H6" s="26">
        <v>458993244</v>
      </c>
    </row>
    <row r="7" spans="1:8" x14ac:dyDescent="0.3">
      <c r="A7" s="19" t="s">
        <v>3</v>
      </c>
      <c r="B7" s="6">
        <v>3942625601</v>
      </c>
      <c r="C7" s="6">
        <v>5428881702</v>
      </c>
      <c r="D7" s="6">
        <f>5297068193</f>
        <v>5297068193</v>
      </c>
      <c r="E7" s="24">
        <f>11399034498</f>
        <v>11399034498</v>
      </c>
      <c r="F7" s="24">
        <v>5681443890</v>
      </c>
      <c r="G7" s="20">
        <v>9806710864</v>
      </c>
      <c r="H7" s="26">
        <v>10772050981</v>
      </c>
    </row>
    <row r="8" spans="1:8" x14ac:dyDescent="0.3">
      <c r="A8" s="19" t="s">
        <v>6</v>
      </c>
      <c r="B8" s="6">
        <v>1609075178</v>
      </c>
      <c r="C8" s="6">
        <v>1679066594</v>
      </c>
      <c r="D8" s="6">
        <v>1648508317</v>
      </c>
      <c r="E8" s="24">
        <v>1529139710</v>
      </c>
      <c r="F8" s="24">
        <v>3433628329</v>
      </c>
      <c r="G8" s="20">
        <v>3176181280</v>
      </c>
      <c r="H8" s="26">
        <v>3417928883</v>
      </c>
    </row>
    <row r="9" spans="1:8" x14ac:dyDescent="0.3">
      <c r="A9" s="19" t="s">
        <v>4</v>
      </c>
      <c r="B9" s="6">
        <v>2541000000</v>
      </c>
      <c r="C9" s="6">
        <v>2106398640</v>
      </c>
      <c r="D9" s="6">
        <v>2172637463</v>
      </c>
      <c r="E9" s="24">
        <v>3516708367</v>
      </c>
      <c r="F9" s="24">
        <v>1750613560</v>
      </c>
      <c r="G9" s="20">
        <v>3446151278</v>
      </c>
      <c r="H9" s="26">
        <v>2538961266</v>
      </c>
    </row>
    <row r="10" spans="1:8" x14ac:dyDescent="0.3">
      <c r="A10" s="19" t="s">
        <v>8</v>
      </c>
      <c r="B10" s="6">
        <v>329000000</v>
      </c>
      <c r="C10" s="6">
        <v>347532723</v>
      </c>
      <c r="D10" s="6">
        <v>546532801</v>
      </c>
      <c r="E10" s="24">
        <v>331057850</v>
      </c>
      <c r="F10" s="24">
        <v>300231670</v>
      </c>
      <c r="G10" s="20">
        <v>100712499</v>
      </c>
      <c r="H10" s="26">
        <v>153490520</v>
      </c>
    </row>
    <row r="11" spans="1:8" x14ac:dyDescent="0.3">
      <c r="A11" s="21" t="s">
        <v>0</v>
      </c>
      <c r="B11" s="8">
        <v>29717435760</v>
      </c>
      <c r="C11" s="8">
        <v>30670231656</v>
      </c>
      <c r="D11" s="8">
        <v>33244222748</v>
      </c>
      <c r="E11" s="25">
        <v>38603216485</v>
      </c>
      <c r="F11" s="25">
        <v>36563704902</v>
      </c>
      <c r="G11" s="22">
        <v>49271673067</v>
      </c>
      <c r="H11" s="27">
        <v>52952455169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26BE0-0F5C-4765-BC7D-1114CF17AB37}">
  <dimension ref="A1:H11"/>
  <sheetViews>
    <sheetView workbookViewId="0">
      <selection activeCell="H1" sqref="H1"/>
    </sheetView>
  </sheetViews>
  <sheetFormatPr defaultRowHeight="14.4" x14ac:dyDescent="0.3"/>
  <cols>
    <col min="1" max="1" width="24.77734375" bestFit="1" customWidth="1"/>
    <col min="2" max="8" width="13.44140625" bestFit="1" customWidth="1"/>
    <col min="14" max="14" width="13.44140625" bestFit="1" customWidth="1"/>
  </cols>
  <sheetData>
    <row r="1" spans="1:8" x14ac:dyDescent="0.3">
      <c r="H1" t="s">
        <v>10</v>
      </c>
    </row>
    <row r="2" spans="1:8" x14ac:dyDescent="0.3">
      <c r="A2" s="17"/>
      <c r="B2" s="4">
        <v>2018</v>
      </c>
      <c r="C2" s="4">
        <v>2019</v>
      </c>
      <c r="D2" s="4">
        <v>2020</v>
      </c>
      <c r="E2" s="23">
        <v>2021</v>
      </c>
      <c r="F2" s="23">
        <v>2022</v>
      </c>
      <c r="G2" s="23">
        <v>2023</v>
      </c>
      <c r="H2" s="18">
        <v>2024</v>
      </c>
    </row>
    <row r="3" spans="1:8" x14ac:dyDescent="0.3">
      <c r="A3" s="19" t="s">
        <v>2</v>
      </c>
      <c r="B3" s="6">
        <v>7532985548</v>
      </c>
      <c r="C3" s="6">
        <v>7484578131</v>
      </c>
      <c r="D3" s="6">
        <v>8967604485</v>
      </c>
      <c r="E3" s="24">
        <v>9163782444</v>
      </c>
      <c r="F3" s="24">
        <v>11342642101</v>
      </c>
      <c r="G3" s="24">
        <v>13836537368</v>
      </c>
      <c r="H3" s="28">
        <v>15947314168</v>
      </c>
    </row>
    <row r="4" spans="1:8" x14ac:dyDescent="0.3">
      <c r="A4" s="19" t="s">
        <v>5</v>
      </c>
      <c r="B4" s="6">
        <v>1737290781</v>
      </c>
      <c r="C4" s="6">
        <v>1649561332</v>
      </c>
      <c r="D4" s="6">
        <v>1904446184</v>
      </c>
      <c r="E4" s="24">
        <v>1632139718</v>
      </c>
      <c r="F4" s="24">
        <v>1690644768</v>
      </c>
      <c r="G4" s="24">
        <v>1889212622</v>
      </c>
      <c r="H4" s="28">
        <v>2056505950</v>
      </c>
    </row>
    <row r="5" spans="1:8" x14ac:dyDescent="0.3">
      <c r="A5" s="19" t="s">
        <v>1</v>
      </c>
      <c r="B5" s="6">
        <v>11449608652</v>
      </c>
      <c r="C5" s="6">
        <v>11499372534</v>
      </c>
      <c r="D5" s="6">
        <v>12208492414</v>
      </c>
      <c r="E5" s="24">
        <v>10633273898</v>
      </c>
      <c r="F5" s="24">
        <v>11934219707</v>
      </c>
      <c r="G5" s="24">
        <v>16631759826</v>
      </c>
      <c r="H5" s="28">
        <v>17607210157</v>
      </c>
    </row>
    <row r="6" spans="1:8" x14ac:dyDescent="0.3">
      <c r="A6" s="19" t="s">
        <v>7</v>
      </c>
      <c r="B6" s="6">
        <v>575850000</v>
      </c>
      <c r="C6" s="6">
        <v>474840000</v>
      </c>
      <c r="D6" s="6">
        <v>498932891</v>
      </c>
      <c r="E6" s="24">
        <v>398080000</v>
      </c>
      <c r="F6" s="24">
        <v>430280877</v>
      </c>
      <c r="G6" s="24">
        <v>384407330</v>
      </c>
      <c r="H6" s="28">
        <v>458993244</v>
      </c>
    </row>
    <row r="7" spans="1:8" x14ac:dyDescent="0.3">
      <c r="A7" s="19" t="s">
        <v>3</v>
      </c>
      <c r="B7" s="6">
        <v>3942625601</v>
      </c>
      <c r="C7" s="6">
        <v>5428881702</v>
      </c>
      <c r="D7" s="6">
        <f>5297068193</f>
        <v>5297068193</v>
      </c>
      <c r="E7" s="24">
        <f>11399034498</f>
        <v>11399034498</v>
      </c>
      <c r="F7" s="24">
        <v>5681443890</v>
      </c>
      <c r="G7" s="24">
        <v>9806710864</v>
      </c>
      <c r="H7" s="28">
        <v>10772050981</v>
      </c>
    </row>
    <row r="8" spans="1:8" x14ac:dyDescent="0.3">
      <c r="A8" s="19" t="s">
        <v>6</v>
      </c>
      <c r="B8" s="6">
        <v>1609075178</v>
      </c>
      <c r="C8" s="6">
        <v>1679066594</v>
      </c>
      <c r="D8" s="6">
        <v>1648508317</v>
      </c>
      <c r="E8" s="24">
        <v>1529139710</v>
      </c>
      <c r="F8" s="24">
        <v>3433628329</v>
      </c>
      <c r="G8" s="24">
        <v>3176181280</v>
      </c>
      <c r="H8" s="28">
        <v>3417928883</v>
      </c>
    </row>
    <row r="9" spans="1:8" x14ac:dyDescent="0.3">
      <c r="A9" s="19" t="s">
        <v>4</v>
      </c>
      <c r="B9" s="6">
        <v>2541000000</v>
      </c>
      <c r="C9" s="6">
        <v>2106398640</v>
      </c>
      <c r="D9" s="6">
        <v>2172637463</v>
      </c>
      <c r="E9" s="24">
        <v>3516708367</v>
      </c>
      <c r="F9" s="24">
        <v>1750613560</v>
      </c>
      <c r="G9" s="24">
        <v>3446151278</v>
      </c>
      <c r="H9" s="28">
        <v>2538961266</v>
      </c>
    </row>
    <row r="10" spans="1:8" x14ac:dyDescent="0.3">
      <c r="A10" s="19" t="s">
        <v>8</v>
      </c>
      <c r="B10" s="6">
        <v>329000000</v>
      </c>
      <c r="C10" s="6">
        <v>347532723</v>
      </c>
      <c r="D10" s="6">
        <v>546532801</v>
      </c>
      <c r="E10" s="24">
        <v>331057850</v>
      </c>
      <c r="F10" s="24">
        <v>300231670</v>
      </c>
      <c r="G10" s="24">
        <v>100712499</v>
      </c>
      <c r="H10" s="28">
        <v>153490520</v>
      </c>
    </row>
    <row r="11" spans="1:8" x14ac:dyDescent="0.3">
      <c r="A11" s="21" t="s">
        <v>0</v>
      </c>
      <c r="B11" s="8">
        <v>29717435760</v>
      </c>
      <c r="C11" s="8">
        <v>30670231656</v>
      </c>
      <c r="D11" s="8">
        <v>33244222748</v>
      </c>
      <c r="E11" s="25">
        <v>38603216485</v>
      </c>
      <c r="F11" s="25">
        <v>36563704902</v>
      </c>
      <c r="G11" s="25">
        <v>49271673067</v>
      </c>
      <c r="H11" s="29">
        <v>52952455169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4"/>
  <sheetViews>
    <sheetView tabSelected="1" workbookViewId="0">
      <selection activeCell="H1" sqref="H1"/>
    </sheetView>
  </sheetViews>
  <sheetFormatPr defaultRowHeight="14.4" x14ac:dyDescent="0.3"/>
  <cols>
    <col min="1" max="1" width="24.77734375" bestFit="1" customWidth="1"/>
    <col min="2" max="5" width="20" bestFit="1" customWidth="1"/>
    <col min="6" max="8" width="13.44140625" bestFit="1" customWidth="1"/>
    <col min="9" max="9" width="10.77734375" customWidth="1"/>
    <col min="10" max="10" width="18.44140625" customWidth="1"/>
    <col min="12" max="12" width="13.44140625" bestFit="1" customWidth="1"/>
  </cols>
  <sheetData>
    <row r="1" spans="1:12" x14ac:dyDescent="0.3">
      <c r="H1" t="s">
        <v>10</v>
      </c>
    </row>
    <row r="2" spans="1:12" x14ac:dyDescent="0.3">
      <c r="A2" s="3"/>
      <c r="B2" s="4">
        <v>2018</v>
      </c>
      <c r="C2" s="4">
        <v>2019</v>
      </c>
      <c r="D2" s="4">
        <v>2020</v>
      </c>
      <c r="E2" s="4">
        <v>2021</v>
      </c>
      <c r="F2" s="4">
        <v>2022</v>
      </c>
      <c r="G2" s="4">
        <v>2023</v>
      </c>
      <c r="H2" s="4">
        <v>2024</v>
      </c>
      <c r="K2" s="12"/>
      <c r="L2" s="13"/>
    </row>
    <row r="3" spans="1:12" x14ac:dyDescent="0.3">
      <c r="A3" s="5" t="s">
        <v>2</v>
      </c>
      <c r="B3" s="9">
        <v>7532985548</v>
      </c>
      <c r="C3" s="9">
        <v>7484578131</v>
      </c>
      <c r="D3" s="9">
        <v>8967604485</v>
      </c>
      <c r="E3" s="9">
        <v>9163782444</v>
      </c>
      <c r="F3" s="6">
        <v>11342642101</v>
      </c>
      <c r="G3" s="6">
        <v>13836537368</v>
      </c>
      <c r="H3" s="26">
        <v>15947314168</v>
      </c>
      <c r="K3" s="12"/>
      <c r="L3" s="13"/>
    </row>
    <row r="4" spans="1:12" x14ac:dyDescent="0.3">
      <c r="A4" s="5" t="s">
        <v>5</v>
      </c>
      <c r="B4" s="9">
        <v>1737290781</v>
      </c>
      <c r="C4" s="9">
        <v>1649561332</v>
      </c>
      <c r="D4" s="9">
        <v>1904446184</v>
      </c>
      <c r="E4" s="9">
        <v>1632139718</v>
      </c>
      <c r="F4" s="6">
        <v>1690644768</v>
      </c>
      <c r="G4" s="6">
        <v>1889212622</v>
      </c>
      <c r="H4" s="26">
        <v>2056505950</v>
      </c>
      <c r="K4" s="12"/>
      <c r="L4" s="13"/>
    </row>
    <row r="5" spans="1:12" x14ac:dyDescent="0.3">
      <c r="A5" s="5" t="s">
        <v>1</v>
      </c>
      <c r="B5" s="9">
        <v>11449608652</v>
      </c>
      <c r="C5" s="9">
        <v>11499372534</v>
      </c>
      <c r="D5" s="9">
        <v>12208492414</v>
      </c>
      <c r="E5" s="9">
        <v>10633273898</v>
      </c>
      <c r="F5" s="6">
        <v>11934219707</v>
      </c>
      <c r="G5" s="6">
        <v>16631759826</v>
      </c>
      <c r="H5" s="26">
        <v>17607210157</v>
      </c>
      <c r="K5" s="14"/>
      <c r="L5" s="12"/>
    </row>
    <row r="6" spans="1:12" x14ac:dyDescent="0.3">
      <c r="A6" s="5" t="s">
        <v>7</v>
      </c>
      <c r="B6" s="9">
        <v>575850000</v>
      </c>
      <c r="C6" s="9">
        <v>474840000</v>
      </c>
      <c r="D6" s="9">
        <v>498932891</v>
      </c>
      <c r="E6" s="9">
        <v>398080000</v>
      </c>
      <c r="F6" s="6">
        <v>430280877</v>
      </c>
      <c r="G6" s="6">
        <v>384407330</v>
      </c>
      <c r="H6" s="26">
        <v>458993244</v>
      </c>
      <c r="K6" s="14"/>
      <c r="L6" s="15"/>
    </row>
    <row r="7" spans="1:12" x14ac:dyDescent="0.3">
      <c r="A7" s="5" t="s">
        <v>3</v>
      </c>
      <c r="B7" s="9">
        <v>3942625601</v>
      </c>
      <c r="C7" s="9">
        <v>5428881702</v>
      </c>
      <c r="D7" s="9">
        <f>5297068193</f>
        <v>5297068193</v>
      </c>
      <c r="E7" s="9">
        <f>11399034498</f>
        <v>11399034498</v>
      </c>
      <c r="F7" s="6">
        <v>5681443890</v>
      </c>
      <c r="G7" s="6">
        <v>9806710864</v>
      </c>
      <c r="H7" s="26">
        <v>10772050981</v>
      </c>
      <c r="K7" s="14"/>
      <c r="L7" s="15"/>
    </row>
    <row r="8" spans="1:12" x14ac:dyDescent="0.3">
      <c r="A8" s="5" t="s">
        <v>6</v>
      </c>
      <c r="B8" s="9">
        <v>1609075178</v>
      </c>
      <c r="C8" s="9">
        <v>1679066594</v>
      </c>
      <c r="D8" s="9">
        <v>1648508317</v>
      </c>
      <c r="E8" s="9">
        <v>1529139710</v>
      </c>
      <c r="F8" s="6">
        <v>3433628329</v>
      </c>
      <c r="G8" s="6">
        <v>3176181280</v>
      </c>
      <c r="H8" s="26">
        <v>3417928883</v>
      </c>
      <c r="K8" s="14"/>
      <c r="L8" s="15"/>
    </row>
    <row r="9" spans="1:12" x14ac:dyDescent="0.3">
      <c r="A9" s="5" t="s">
        <v>4</v>
      </c>
      <c r="B9" s="9">
        <v>2541000000</v>
      </c>
      <c r="C9" s="9">
        <v>2106398640</v>
      </c>
      <c r="D9" s="9">
        <v>2172637463</v>
      </c>
      <c r="E9" s="9">
        <v>3516708367</v>
      </c>
      <c r="F9" s="6">
        <v>1750613560</v>
      </c>
      <c r="G9" s="6">
        <v>3446151278</v>
      </c>
      <c r="H9" s="26">
        <v>2538961266</v>
      </c>
      <c r="K9" s="14"/>
      <c r="L9" s="15"/>
    </row>
    <row r="10" spans="1:12" x14ac:dyDescent="0.3">
      <c r="A10" s="5" t="s">
        <v>8</v>
      </c>
      <c r="B10" s="9">
        <v>329000000</v>
      </c>
      <c r="C10" s="9">
        <v>347532723</v>
      </c>
      <c r="D10" s="9">
        <v>546532801</v>
      </c>
      <c r="E10" s="9">
        <v>331057850</v>
      </c>
      <c r="F10" s="6">
        <v>300231670</v>
      </c>
      <c r="G10" s="6">
        <v>100712499</v>
      </c>
      <c r="H10" s="26">
        <v>153490520</v>
      </c>
      <c r="K10" s="14"/>
      <c r="L10" s="15"/>
    </row>
    <row r="11" spans="1:12" x14ac:dyDescent="0.3">
      <c r="A11" s="7" t="s">
        <v>0</v>
      </c>
      <c r="B11" s="11">
        <v>29717435760</v>
      </c>
      <c r="C11" s="11">
        <v>30670231656</v>
      </c>
      <c r="D11" s="11">
        <v>33244222748</v>
      </c>
      <c r="E11" s="11">
        <v>38603216485</v>
      </c>
      <c r="F11" s="8">
        <v>36563704902</v>
      </c>
      <c r="G11" s="8">
        <v>49271673067</v>
      </c>
      <c r="H11" s="27">
        <v>52952455169</v>
      </c>
      <c r="K11" s="16"/>
      <c r="L11" s="10"/>
    </row>
    <row r="12" spans="1:12" x14ac:dyDescent="0.3">
      <c r="K12" s="12"/>
      <c r="L12" s="12"/>
    </row>
    <row r="83" spans="8:10" ht="15" thickBot="1" x14ac:dyDescent="0.35"/>
    <row r="84" spans="8:10" x14ac:dyDescent="0.3">
      <c r="H84" s="30" t="s">
        <v>9</v>
      </c>
      <c r="I84" s="31"/>
      <c r="J84" s="32"/>
    </row>
    <row r="85" spans="8:10" x14ac:dyDescent="0.3">
      <c r="H85" s="33"/>
      <c r="I85" s="34"/>
      <c r="J85" s="35"/>
    </row>
    <row r="86" spans="8:10" x14ac:dyDescent="0.3">
      <c r="H86" s="33"/>
      <c r="I86" s="34"/>
      <c r="J86" s="35"/>
    </row>
    <row r="87" spans="8:10" x14ac:dyDescent="0.3">
      <c r="H87" s="33"/>
      <c r="I87" s="34"/>
      <c r="J87" s="35"/>
    </row>
    <row r="88" spans="8:10" x14ac:dyDescent="0.3">
      <c r="H88" s="33"/>
      <c r="I88" s="34"/>
      <c r="J88" s="35"/>
    </row>
    <row r="89" spans="8:10" x14ac:dyDescent="0.3">
      <c r="H89" s="33"/>
      <c r="I89" s="34"/>
      <c r="J89" s="35"/>
    </row>
    <row r="90" spans="8:10" x14ac:dyDescent="0.3">
      <c r="H90" s="33"/>
      <c r="I90" s="34"/>
      <c r="J90" s="35"/>
    </row>
    <row r="91" spans="8:10" x14ac:dyDescent="0.3">
      <c r="H91" s="33"/>
      <c r="I91" s="34"/>
      <c r="J91" s="35"/>
    </row>
    <row r="92" spans="8:10" x14ac:dyDescent="0.3">
      <c r="H92" s="33"/>
      <c r="I92" s="34"/>
      <c r="J92" s="35"/>
    </row>
    <row r="93" spans="8:10" x14ac:dyDescent="0.3">
      <c r="H93" s="33"/>
      <c r="I93" s="34"/>
      <c r="J93" s="35"/>
    </row>
    <row r="94" spans="8:10" ht="15" thickBot="1" x14ac:dyDescent="0.35">
      <c r="H94" s="36"/>
      <c r="I94" s="37"/>
      <c r="J94" s="38"/>
    </row>
  </sheetData>
  <mergeCells count="1">
    <mergeCell ref="H84:J9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Közgazd. ei. éves diagramos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Zsebi Alexandra</dc:creator>
  <cp:lastModifiedBy>Zsebi Alexandra</cp:lastModifiedBy>
  <dcterms:created xsi:type="dcterms:W3CDTF">2021-12-06T07:49:00Z</dcterms:created>
  <dcterms:modified xsi:type="dcterms:W3CDTF">2024-03-21T12:00:47Z</dcterms:modified>
</cp:coreProperties>
</file>