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'Munka1'!$A$1:$J$42</definedName>
  </definedNames>
  <calcPr fullCalcOnLoad="1"/>
</workbook>
</file>

<file path=xl/sharedStrings.xml><?xml version="1.0" encoding="utf-8"?>
<sst xmlns="http://schemas.openxmlformats.org/spreadsheetml/2006/main" count="50" uniqueCount="49">
  <si>
    <t>Hajdu Flórián  alpolgármester</t>
  </si>
  <si>
    <t>Felkai Tamás</t>
  </si>
  <si>
    <t>Hevér László György</t>
  </si>
  <si>
    <t>Pécsi Diána</t>
  </si>
  <si>
    <t>Sokacz Anikó</t>
  </si>
  <si>
    <t>Sógor László</t>
  </si>
  <si>
    <t xml:space="preserve">Várnai László </t>
  </si>
  <si>
    <t>BIZOTTSÁG 1</t>
  </si>
  <si>
    <t>BIZOTTSÁG 2</t>
  </si>
  <si>
    <t>ELNÖK</t>
  </si>
  <si>
    <t>TANÁCSNOK</t>
  </si>
  <si>
    <t>ÖSSZESEN</t>
  </si>
  <si>
    <t>Pelyva György</t>
  </si>
  <si>
    <t>KÜLSŐ BIZOTTSÁGI TAGOK</t>
  </si>
  <si>
    <t>KÉPVISELŐK</t>
  </si>
  <si>
    <t>ALAPDÍJ/TISZ-TELETDÍJ</t>
  </si>
  <si>
    <t>TISZTELETDÍJ</t>
  </si>
  <si>
    <t>ILLETMÉNY</t>
  </si>
  <si>
    <t>Változások</t>
  </si>
  <si>
    <t>Bódás Sándor</t>
  </si>
  <si>
    <t>Bitskey Bence</t>
  </si>
  <si>
    <t>dr. Komlódi Gábor</t>
  </si>
  <si>
    <t>Vida Attila</t>
  </si>
  <si>
    <t>Csákváriné Kovács Erzsébet</t>
  </si>
  <si>
    <t>Horváth Csaba</t>
  </si>
  <si>
    <t>Horváth Zsolt alpolgármester</t>
  </si>
  <si>
    <t>Rózsa András alpolgármester</t>
  </si>
  <si>
    <t>Borbély Ádám</t>
  </si>
  <si>
    <t>Busznyák Imre</t>
  </si>
  <si>
    <t>Kinisch Andrea</t>
  </si>
  <si>
    <t>Lepsényi László</t>
  </si>
  <si>
    <t>Rozgonyi Zoltán</t>
  </si>
  <si>
    <t>Szatmáry-Jahl Angéla</t>
  </si>
  <si>
    <t>Tóth Attila</t>
  </si>
  <si>
    <t>Victora Zsolt</t>
  </si>
  <si>
    <t>Balogh László</t>
  </si>
  <si>
    <t>Bánhalmi Gábor</t>
  </si>
  <si>
    <t>dr. Békefi László</t>
  </si>
  <si>
    <t>Kocsis-Barna Tamás</t>
  </si>
  <si>
    <t>Kökény Dalma</t>
  </si>
  <si>
    <t>Ruskal-Klemm Csilla</t>
  </si>
  <si>
    <t>Kisné Szivcsovics Nikolett</t>
  </si>
  <si>
    <t>Költségtérítés</t>
  </si>
  <si>
    <t>Nyelvpótlék</t>
  </si>
  <si>
    <t>kerekítés</t>
  </si>
  <si>
    <t>Hámori Zsolt</t>
  </si>
  <si>
    <t>Matyasovszki Tamás</t>
  </si>
  <si>
    <t>Dr. Juhász-Pintér Pál                      </t>
  </si>
  <si>
    <t>Bőjthe Péter Tamás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</si>
</sst>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\ &quot;Ft&quot;;[Red]#,##0\ &quot;Ft&quot;"/>
    <numFmt numFmtId="176" formatCode="#,##0\ _F_t;[Red]#,##0\ _F_t"/>
    <numFmt numFmtId="177" formatCode="0;[Red]0"/>
    <numFmt numFmtId="178" formatCode="#,##0;[Red]#,##0"/>
    <numFmt numFmtId="179" formatCode="[$¥€-2]\ #\ ##,000_);[Red]\([$€-2]\ #\ ##,000\)"/>
  </numFmts>
  <fonts count="3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1" borderId="7" applyNumberFormat="0" applyFont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0" fontId="1" fillId="31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76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176" fontId="4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176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76" fontId="1" fillId="0" borderId="19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176" fontId="1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22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/>
    </xf>
    <xf numFmtId="176" fontId="2" fillId="32" borderId="14" xfId="0" applyNumberFormat="1" applyFont="1" applyFill="1" applyBorder="1" applyAlignment="1">
      <alignment horizontal="center"/>
    </xf>
    <xf numFmtId="176" fontId="1" fillId="32" borderId="14" xfId="0" applyNumberFormat="1" applyFont="1" applyFill="1" applyBorder="1" applyAlignment="1">
      <alignment horizontal="center"/>
    </xf>
    <xf numFmtId="176" fontId="1" fillId="32" borderId="23" xfId="0" applyNumberFormat="1" applyFont="1" applyFill="1" applyBorder="1" applyAlignment="1">
      <alignment/>
    </xf>
    <xf numFmtId="176" fontId="5" fillId="0" borderId="12" xfId="0" applyNumberFormat="1" applyFont="1" applyBorder="1" applyAlignment="1">
      <alignment/>
    </xf>
    <xf numFmtId="0" fontId="2" fillId="31" borderId="24" xfId="0" applyFont="1" applyFill="1" applyBorder="1" applyAlignment="1">
      <alignment horizontal="center"/>
    </xf>
    <xf numFmtId="0" fontId="2" fillId="31" borderId="25" xfId="0" applyFont="1" applyFill="1" applyBorder="1" applyAlignment="1">
      <alignment horizontal="center" vertical="center"/>
    </xf>
    <xf numFmtId="0" fontId="2" fillId="31" borderId="25" xfId="0" applyFont="1" applyFill="1" applyBorder="1" applyAlignment="1">
      <alignment horizontal="center"/>
    </xf>
    <xf numFmtId="0" fontId="1" fillId="31" borderId="25" xfId="0" applyFont="1" applyFill="1" applyBorder="1" applyAlignment="1">
      <alignment horizontal="center"/>
    </xf>
    <xf numFmtId="0" fontId="1" fillId="31" borderId="26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1" borderId="0" xfId="0" applyFont="1" applyFill="1" applyAlignment="1">
      <alignment horizontal="center"/>
    </xf>
    <xf numFmtId="0" fontId="1" fillId="31" borderId="25" xfId="0" applyFont="1" applyFill="1" applyBorder="1" applyAlignment="1">
      <alignment horizontal="center"/>
    </xf>
    <xf numFmtId="178" fontId="4" fillId="0" borderId="25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center"/>
    </xf>
    <xf numFmtId="178" fontId="4" fillId="0" borderId="29" xfId="0" applyNumberFormat="1" applyFont="1" applyFill="1" applyBorder="1" applyAlignment="1">
      <alignment horizontal="center"/>
    </xf>
    <xf numFmtId="178" fontId="4" fillId="0" borderId="14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SheetLayoutView="100" workbookViewId="0" topLeftCell="A1">
      <selection activeCell="A22" sqref="A22:IV22"/>
    </sheetView>
  </sheetViews>
  <sheetFormatPr defaultColWidth="9.140625" defaultRowHeight="12.75"/>
  <cols>
    <col min="1" max="1" width="11.28125" style="1" customWidth="1"/>
    <col min="2" max="2" width="37.00390625" style="2" customWidth="1"/>
    <col min="3" max="3" width="15.421875" style="3" bestFit="1" customWidth="1"/>
    <col min="4" max="4" width="12.28125" style="1" bestFit="1" customWidth="1"/>
    <col min="5" max="5" width="14.140625" style="1" bestFit="1" customWidth="1"/>
    <col min="6" max="7" width="14.57421875" style="1" bestFit="1" customWidth="1"/>
    <col min="8" max="8" width="14.421875" style="1" customWidth="1"/>
    <col min="9" max="9" width="9.140625" style="1" hidden="1" customWidth="1"/>
    <col min="10" max="16384" width="9.140625" style="1" customWidth="1"/>
  </cols>
  <sheetData>
    <row r="1" spans="1:11" s="16" customFormat="1" ht="14.25" thickBot="1">
      <c r="A1" s="52" t="s">
        <v>18</v>
      </c>
      <c r="B1" s="53" t="s">
        <v>14</v>
      </c>
      <c r="C1" s="54" t="s">
        <v>17</v>
      </c>
      <c r="D1" s="55"/>
      <c r="E1" s="66" t="s">
        <v>44</v>
      </c>
      <c r="F1" s="66" t="s">
        <v>43</v>
      </c>
      <c r="G1" s="66" t="s">
        <v>42</v>
      </c>
      <c r="H1" s="56"/>
      <c r="J1" s="63"/>
      <c r="K1" s="65"/>
    </row>
    <row r="2" spans="1:8" s="5" customFormat="1" ht="15" thickBot="1">
      <c r="A2" s="33"/>
      <c r="B2" s="34" t="s">
        <v>24</v>
      </c>
      <c r="C2" s="35">
        <v>1300000</v>
      </c>
      <c r="D2" s="36"/>
      <c r="E2" s="36"/>
      <c r="F2" s="67">
        <v>23190</v>
      </c>
      <c r="G2" s="67">
        <v>195000</v>
      </c>
      <c r="H2" s="37">
        <v>1323190</v>
      </c>
    </row>
    <row r="3" spans="1:8" s="5" customFormat="1" ht="15" thickBot="1">
      <c r="A3" s="38"/>
      <c r="B3" s="9" t="s">
        <v>0</v>
      </c>
      <c r="C3" s="10">
        <v>1170000</v>
      </c>
      <c r="D3" s="20"/>
      <c r="E3" s="29"/>
      <c r="F3" s="71"/>
      <c r="G3" s="68">
        <v>175500</v>
      </c>
      <c r="H3" s="37">
        <v>1170000</v>
      </c>
    </row>
    <row r="4" spans="1:8" s="5" customFormat="1" ht="15" thickBot="1">
      <c r="A4" s="38"/>
      <c r="B4" s="9" t="s">
        <v>25</v>
      </c>
      <c r="C4" s="10">
        <v>1170000</v>
      </c>
      <c r="D4" s="20"/>
      <c r="E4" s="29"/>
      <c r="F4" s="70"/>
      <c r="G4" s="69">
        <v>175500</v>
      </c>
      <c r="H4" s="37">
        <v>1170000</v>
      </c>
    </row>
    <row r="5" spans="1:8" s="5" customFormat="1" ht="15" thickBot="1">
      <c r="A5" s="38"/>
      <c r="B5" s="11" t="s">
        <v>26</v>
      </c>
      <c r="C5" s="10">
        <v>1170000</v>
      </c>
      <c r="D5" s="20"/>
      <c r="E5" s="20">
        <v>10</v>
      </c>
      <c r="F5" s="71">
        <v>23190</v>
      </c>
      <c r="G5" s="71">
        <v>175500</v>
      </c>
      <c r="H5" s="37">
        <v>1193200</v>
      </c>
    </row>
    <row r="6" spans="1:8" s="5" customFormat="1" ht="14.25">
      <c r="A6" s="38"/>
      <c r="B6" s="11"/>
      <c r="C6" s="10"/>
      <c r="D6" s="20"/>
      <c r="E6" s="20"/>
      <c r="F6" s="20"/>
      <c r="G6" s="71">
        <f>SUM(G2:G5)</f>
        <v>721500</v>
      </c>
      <c r="H6" s="62">
        <f>SUM(H2:H5)</f>
        <v>4856390</v>
      </c>
    </row>
    <row r="7" spans="1:10" s="19" customFormat="1" ht="35.25" customHeight="1">
      <c r="A7" s="39"/>
      <c r="B7" s="24" t="s">
        <v>14</v>
      </c>
      <c r="C7" s="23" t="s">
        <v>15</v>
      </c>
      <c r="D7" s="18" t="s">
        <v>9</v>
      </c>
      <c r="E7" s="18" t="s">
        <v>10</v>
      </c>
      <c r="F7" s="18" t="s">
        <v>7</v>
      </c>
      <c r="G7" s="18" t="s">
        <v>8</v>
      </c>
      <c r="H7" s="26" t="s">
        <v>11</v>
      </c>
      <c r="J7" s="64"/>
    </row>
    <row r="8" spans="1:8" ht="14.25">
      <c r="A8" s="38"/>
      <c r="B8" s="42" t="s">
        <v>20</v>
      </c>
      <c r="C8" s="13"/>
      <c r="D8" s="21"/>
      <c r="E8" s="21">
        <v>540000</v>
      </c>
      <c r="F8" s="21"/>
      <c r="G8" s="21"/>
      <c r="H8" s="27">
        <f>SUM(C8:G8)</f>
        <v>540000</v>
      </c>
    </row>
    <row r="9" spans="1:8" ht="14.25">
      <c r="A9" s="38"/>
      <c r="B9" s="42" t="s">
        <v>27</v>
      </c>
      <c r="C9" s="13">
        <v>180000</v>
      </c>
      <c r="D9" s="21"/>
      <c r="E9" s="21"/>
      <c r="F9" s="21">
        <v>90000</v>
      </c>
      <c r="G9" s="21"/>
      <c r="H9" s="27">
        <f aca="true" t="shared" si="0" ref="H9:H25">SUM(C9:G9)</f>
        <v>270000</v>
      </c>
    </row>
    <row r="10" spans="1:8" ht="14.25">
      <c r="A10" s="38"/>
      <c r="B10" s="42" t="s">
        <v>28</v>
      </c>
      <c r="C10" s="13"/>
      <c r="D10" s="21">
        <v>540000</v>
      </c>
      <c r="E10" s="21"/>
      <c r="F10" s="21"/>
      <c r="G10" s="21"/>
      <c r="H10" s="27">
        <f t="shared" si="0"/>
        <v>540000</v>
      </c>
    </row>
    <row r="11" spans="1:8" ht="14.25">
      <c r="A11" s="38"/>
      <c r="B11" s="42" t="s">
        <v>2</v>
      </c>
      <c r="C11" s="13"/>
      <c r="D11" s="21">
        <v>540000</v>
      </c>
      <c r="E11" s="21"/>
      <c r="F11" s="21"/>
      <c r="G11" s="21"/>
      <c r="H11" s="27">
        <f t="shared" si="0"/>
        <v>540000</v>
      </c>
    </row>
    <row r="12" spans="1:8" ht="14.25">
      <c r="A12" s="40"/>
      <c r="B12" s="42" t="s">
        <v>29</v>
      </c>
      <c r="C12" s="13"/>
      <c r="D12" s="21"/>
      <c r="E12" s="21">
        <v>540000</v>
      </c>
      <c r="F12" s="21"/>
      <c r="G12" s="21"/>
      <c r="H12" s="27">
        <f t="shared" si="0"/>
        <v>540000</v>
      </c>
    </row>
    <row r="13" spans="1:8" ht="14.25">
      <c r="A13" s="38"/>
      <c r="B13" s="42" t="s">
        <v>41</v>
      </c>
      <c r="C13" s="13"/>
      <c r="D13" s="21"/>
      <c r="E13" s="21">
        <v>540000</v>
      </c>
      <c r="F13" s="21"/>
      <c r="G13" s="21"/>
      <c r="H13" s="27">
        <f t="shared" si="0"/>
        <v>540000</v>
      </c>
    </row>
    <row r="14" spans="1:8" ht="14.25">
      <c r="A14" s="38"/>
      <c r="B14" s="42" t="s">
        <v>30</v>
      </c>
      <c r="C14" s="13"/>
      <c r="D14" s="21">
        <v>540000</v>
      </c>
      <c r="E14" s="21"/>
      <c r="F14" s="21"/>
      <c r="G14" s="21"/>
      <c r="H14" s="27">
        <f t="shared" si="0"/>
        <v>540000</v>
      </c>
    </row>
    <row r="15" spans="1:8" ht="14.25">
      <c r="A15" s="38"/>
      <c r="B15" s="42" t="s">
        <v>3</v>
      </c>
      <c r="C15" s="13"/>
      <c r="D15" s="21">
        <v>540000</v>
      </c>
      <c r="E15" s="21"/>
      <c r="F15" s="21"/>
      <c r="G15" s="21"/>
      <c r="H15" s="27">
        <f t="shared" si="0"/>
        <v>540000</v>
      </c>
    </row>
    <row r="16" spans="1:8" ht="14.25">
      <c r="A16" s="38"/>
      <c r="B16" s="72" t="s">
        <v>47</v>
      </c>
      <c r="C16" s="13">
        <v>180000</v>
      </c>
      <c r="D16" s="21"/>
      <c r="E16" s="21"/>
      <c r="F16" s="21">
        <v>90000</v>
      </c>
      <c r="G16" s="21"/>
      <c r="H16" s="27">
        <v>270000</v>
      </c>
    </row>
    <row r="17" spans="1:8" ht="14.25">
      <c r="A17" s="38"/>
      <c r="B17" s="42" t="s">
        <v>31</v>
      </c>
      <c r="C17" s="13"/>
      <c r="D17" s="21">
        <v>540000</v>
      </c>
      <c r="E17" s="21"/>
      <c r="F17" s="21"/>
      <c r="G17" s="21"/>
      <c r="H17" s="27">
        <f t="shared" si="0"/>
        <v>540000</v>
      </c>
    </row>
    <row r="18" spans="1:8" s="3" customFormat="1" ht="14.25">
      <c r="A18" s="38"/>
      <c r="B18" s="32" t="s">
        <v>4</v>
      </c>
      <c r="C18" s="13"/>
      <c r="D18" s="21"/>
      <c r="E18" s="21">
        <v>540000</v>
      </c>
      <c r="F18" s="21"/>
      <c r="G18" s="21"/>
      <c r="H18" s="27">
        <f t="shared" si="0"/>
        <v>540000</v>
      </c>
    </row>
    <row r="19" spans="1:8" ht="14.25">
      <c r="A19" s="38"/>
      <c r="B19" s="42" t="s">
        <v>5</v>
      </c>
      <c r="C19" s="13"/>
      <c r="D19" s="21"/>
      <c r="E19" s="21">
        <v>540000</v>
      </c>
      <c r="F19" s="21"/>
      <c r="G19" s="21"/>
      <c r="H19" s="27">
        <f t="shared" si="0"/>
        <v>540000</v>
      </c>
    </row>
    <row r="20" spans="1:8" ht="14.25">
      <c r="A20" s="38"/>
      <c r="B20" s="42" t="s">
        <v>32</v>
      </c>
      <c r="C20" s="13">
        <v>180000</v>
      </c>
      <c r="D20" s="21"/>
      <c r="E20" s="21"/>
      <c r="F20" s="21">
        <v>90000</v>
      </c>
      <c r="G20" s="21"/>
      <c r="H20" s="27">
        <f t="shared" si="0"/>
        <v>270000</v>
      </c>
    </row>
    <row r="21" spans="1:8" ht="14.25">
      <c r="A21" s="38"/>
      <c r="B21" s="42" t="s">
        <v>33</v>
      </c>
      <c r="C21" s="13"/>
      <c r="D21" s="21"/>
      <c r="E21" s="21">
        <v>540000</v>
      </c>
      <c r="F21" s="21"/>
      <c r="G21" s="21"/>
      <c r="H21" s="27">
        <f t="shared" si="0"/>
        <v>540000</v>
      </c>
    </row>
    <row r="22" spans="1:8" ht="14.25">
      <c r="A22" s="38"/>
      <c r="B22" s="42" t="s">
        <v>48</v>
      </c>
      <c r="C22" s="13">
        <v>180000</v>
      </c>
      <c r="D22" s="21"/>
      <c r="E22" s="21"/>
      <c r="F22" s="21">
        <v>90000</v>
      </c>
      <c r="G22" s="21"/>
      <c r="H22" s="27">
        <v>270000</v>
      </c>
    </row>
    <row r="23" spans="1:8" ht="14.25">
      <c r="A23" s="38"/>
      <c r="B23" s="42" t="s">
        <v>6</v>
      </c>
      <c r="C23" s="13">
        <v>180000</v>
      </c>
      <c r="D23" s="21"/>
      <c r="E23" s="21"/>
      <c r="F23" s="21">
        <v>90000</v>
      </c>
      <c r="G23" s="21"/>
      <c r="H23" s="27">
        <f t="shared" si="0"/>
        <v>270000</v>
      </c>
    </row>
    <row r="24" spans="1:8" ht="14.25">
      <c r="A24" s="38"/>
      <c r="B24" s="42" t="s">
        <v>34</v>
      </c>
      <c r="C24" s="13"/>
      <c r="D24" s="21"/>
      <c r="E24" s="21">
        <v>540000</v>
      </c>
      <c r="F24" s="21"/>
      <c r="G24" s="21"/>
      <c r="H24" s="27">
        <f t="shared" si="0"/>
        <v>540000</v>
      </c>
    </row>
    <row r="25" spans="1:8" ht="14.25">
      <c r="A25" s="38"/>
      <c r="B25" s="42" t="s">
        <v>22</v>
      </c>
      <c r="C25" s="13"/>
      <c r="D25" s="21"/>
      <c r="E25" s="21">
        <v>540000</v>
      </c>
      <c r="F25" s="21"/>
      <c r="G25" s="21"/>
      <c r="H25" s="27">
        <f t="shared" si="0"/>
        <v>540000</v>
      </c>
    </row>
    <row r="26" spans="1:8" ht="14.25">
      <c r="A26" s="38"/>
      <c r="B26" s="12"/>
      <c r="C26" s="13"/>
      <c r="D26" s="21"/>
      <c r="E26" s="21"/>
      <c r="F26" s="21"/>
      <c r="G26" s="21"/>
      <c r="H26" s="51">
        <f>SUM(H8:H25)</f>
        <v>8370000</v>
      </c>
    </row>
    <row r="27" spans="1:10" s="17" customFormat="1" ht="13.5">
      <c r="A27" s="46"/>
      <c r="B27" s="47" t="s">
        <v>13</v>
      </c>
      <c r="C27" s="48" t="s">
        <v>16</v>
      </c>
      <c r="D27" s="49"/>
      <c r="E27" s="49"/>
      <c r="F27" s="49"/>
      <c r="G27" s="49"/>
      <c r="H27" s="50"/>
      <c r="J27" s="63"/>
    </row>
    <row r="28" spans="1:8" ht="14.25">
      <c r="A28" s="38"/>
      <c r="B28" s="32" t="s">
        <v>35</v>
      </c>
      <c r="C28" s="13">
        <v>90000</v>
      </c>
      <c r="D28" s="22"/>
      <c r="E28" s="14"/>
      <c r="F28" s="14"/>
      <c r="G28" s="14"/>
      <c r="H28" s="27">
        <f>SUM(C28:G28)</f>
        <v>90000</v>
      </c>
    </row>
    <row r="29" spans="1:8" ht="14.25">
      <c r="A29" s="38"/>
      <c r="B29" s="28" t="s">
        <v>36</v>
      </c>
      <c r="C29" s="13">
        <v>90000</v>
      </c>
      <c r="D29" s="15"/>
      <c r="E29" s="14"/>
      <c r="F29" s="14"/>
      <c r="G29" s="14"/>
      <c r="H29" s="27">
        <f aca="true" t="shared" si="1" ref="H29:H40">SUM(C29:G29)</f>
        <v>90000</v>
      </c>
    </row>
    <row r="30" spans="1:8" ht="14.25">
      <c r="A30" s="38"/>
      <c r="B30" s="28" t="s">
        <v>37</v>
      </c>
      <c r="C30" s="13">
        <v>90000</v>
      </c>
      <c r="D30" s="22"/>
      <c r="E30" s="14"/>
      <c r="F30" s="14"/>
      <c r="G30" s="14"/>
      <c r="H30" s="27">
        <f t="shared" si="1"/>
        <v>90000</v>
      </c>
    </row>
    <row r="31" spans="1:8" ht="14.25">
      <c r="A31" s="38"/>
      <c r="B31" s="28" t="s">
        <v>19</v>
      </c>
      <c r="C31" s="13">
        <v>90000</v>
      </c>
      <c r="D31" s="15"/>
      <c r="E31" s="14"/>
      <c r="F31" s="14"/>
      <c r="G31" s="25"/>
      <c r="H31" s="27">
        <f t="shared" si="1"/>
        <v>90000</v>
      </c>
    </row>
    <row r="32" spans="1:8" ht="14.25">
      <c r="A32" s="38"/>
      <c r="B32" s="28" t="s">
        <v>45</v>
      </c>
      <c r="C32" s="13">
        <v>90000</v>
      </c>
      <c r="D32" s="22"/>
      <c r="E32" s="14"/>
      <c r="F32" s="30"/>
      <c r="G32" s="14"/>
      <c r="H32" s="27">
        <f t="shared" si="1"/>
        <v>90000</v>
      </c>
    </row>
    <row r="33" spans="1:8" ht="14.25">
      <c r="A33" s="38"/>
      <c r="B33" s="32" t="s">
        <v>23</v>
      </c>
      <c r="C33" s="13">
        <v>90000</v>
      </c>
      <c r="D33" s="22"/>
      <c r="E33" s="14"/>
      <c r="F33" s="14"/>
      <c r="G33" s="31"/>
      <c r="H33" s="27">
        <f t="shared" si="1"/>
        <v>90000</v>
      </c>
    </row>
    <row r="34" spans="1:8" ht="14.25">
      <c r="A34" s="38"/>
      <c r="B34" s="32" t="s">
        <v>1</v>
      </c>
      <c r="C34" s="13">
        <v>90000</v>
      </c>
      <c r="D34" s="15"/>
      <c r="E34" s="14"/>
      <c r="F34" s="14"/>
      <c r="G34" s="14"/>
      <c r="H34" s="27">
        <f t="shared" si="1"/>
        <v>90000</v>
      </c>
    </row>
    <row r="35" spans="1:8" ht="14.25">
      <c r="A35" s="38"/>
      <c r="B35" s="28" t="s">
        <v>38</v>
      </c>
      <c r="C35" s="13">
        <v>90000</v>
      </c>
      <c r="D35" s="22"/>
      <c r="E35" s="14"/>
      <c r="F35" s="14"/>
      <c r="G35" s="14"/>
      <c r="H35" s="27">
        <f t="shared" si="1"/>
        <v>90000</v>
      </c>
    </row>
    <row r="36" spans="1:8" ht="14.25">
      <c r="A36" s="38"/>
      <c r="B36" s="32" t="s">
        <v>21</v>
      </c>
      <c r="C36" s="13">
        <v>90000</v>
      </c>
      <c r="D36" s="22"/>
      <c r="E36" s="14"/>
      <c r="F36" s="14"/>
      <c r="G36" s="14"/>
      <c r="H36" s="27">
        <f t="shared" si="1"/>
        <v>90000</v>
      </c>
    </row>
    <row r="37" spans="1:8" ht="14.25">
      <c r="A37" s="38"/>
      <c r="B37" s="32" t="s">
        <v>39</v>
      </c>
      <c r="C37" s="13">
        <v>90000</v>
      </c>
      <c r="D37" s="22"/>
      <c r="E37" s="15"/>
      <c r="F37" s="15"/>
      <c r="G37" s="61"/>
      <c r="H37" s="27">
        <f t="shared" si="1"/>
        <v>90000</v>
      </c>
    </row>
    <row r="38" spans="1:8" ht="14.25">
      <c r="A38" s="38"/>
      <c r="B38" s="32" t="s">
        <v>46</v>
      </c>
      <c r="C38" s="13">
        <v>90000</v>
      </c>
      <c r="D38" s="22"/>
      <c r="E38" s="15"/>
      <c r="F38" s="15"/>
      <c r="G38" s="15"/>
      <c r="H38" s="27">
        <f t="shared" si="1"/>
        <v>90000</v>
      </c>
    </row>
    <row r="39" spans="1:8" ht="14.25">
      <c r="A39" s="38"/>
      <c r="B39" s="32" t="s">
        <v>12</v>
      </c>
      <c r="C39" s="13">
        <v>90000</v>
      </c>
      <c r="D39" s="22"/>
      <c r="E39" s="15"/>
      <c r="F39" s="15"/>
      <c r="G39" s="15"/>
      <c r="H39" s="27">
        <f t="shared" si="1"/>
        <v>90000</v>
      </c>
    </row>
    <row r="40" spans="1:8" ht="14.25">
      <c r="A40" s="38"/>
      <c r="B40" s="28" t="s">
        <v>40</v>
      </c>
      <c r="C40" s="13">
        <v>90000</v>
      </c>
      <c r="D40" s="22"/>
      <c r="E40" s="15"/>
      <c r="F40" s="15"/>
      <c r="G40" s="15"/>
      <c r="H40" s="27">
        <f t="shared" si="1"/>
        <v>90000</v>
      </c>
    </row>
    <row r="41" spans="1:8" ht="13.5">
      <c r="A41" s="57"/>
      <c r="B41" s="8"/>
      <c r="C41" s="45"/>
      <c r="D41" s="22"/>
      <c r="E41" s="15"/>
      <c r="F41" s="15"/>
      <c r="G41" s="15"/>
      <c r="H41" s="51">
        <f>SUM(H28:H40)</f>
        <v>1170000</v>
      </c>
    </row>
    <row r="42" spans="1:8" ht="14.25" thickBot="1">
      <c r="A42" s="58"/>
      <c r="B42" s="59"/>
      <c r="C42" s="60"/>
      <c r="D42" s="41"/>
      <c r="E42" s="43"/>
      <c r="F42" s="43"/>
      <c r="G42" s="43"/>
      <c r="H42" s="44">
        <f>H6+H26+H41</f>
        <v>14396390</v>
      </c>
    </row>
    <row r="43" spans="2:3" ht="13.5">
      <c r="B43" s="1"/>
      <c r="C43" s="1"/>
    </row>
    <row r="44" spans="2:3" ht="13.5">
      <c r="B44" s="1"/>
      <c r="C44" s="1"/>
    </row>
    <row r="45" spans="2:3" ht="13.5">
      <c r="B45" s="1"/>
      <c r="C45" s="1"/>
    </row>
    <row r="46" spans="2:3" ht="13.5">
      <c r="B46" s="1"/>
      <c r="C46" s="1"/>
    </row>
    <row r="47" spans="2:3" ht="13.5">
      <c r="B47" s="1"/>
      <c r="C47" s="1"/>
    </row>
    <row r="48" spans="2:3" ht="13.5">
      <c r="B48" s="1"/>
      <c r="C48" s="1"/>
    </row>
    <row r="49" spans="2:3" ht="13.5">
      <c r="B49" s="1"/>
      <c r="C49" s="1"/>
    </row>
    <row r="50" spans="3:8" ht="14.25">
      <c r="C50" s="6"/>
      <c r="D50" s="4"/>
      <c r="E50" s="4"/>
      <c r="F50" s="4"/>
      <c r="G50" s="4"/>
      <c r="H50" s="7"/>
    </row>
    <row r="51" spans="3:8" ht="14.25">
      <c r="C51" s="6"/>
      <c r="D51" s="4"/>
      <c r="E51" s="4"/>
      <c r="F51" s="4"/>
      <c r="G51" s="4"/>
      <c r="H51" s="7"/>
    </row>
    <row r="52" spans="3:8" ht="14.25">
      <c r="C52" s="6"/>
      <c r="D52" s="4"/>
      <c r="E52" s="4"/>
      <c r="F52" s="4"/>
      <c r="G52" s="4"/>
      <c r="H52" s="7"/>
    </row>
    <row r="53" spans="3:8" ht="14.25">
      <c r="C53" s="6"/>
      <c r="D53" s="4"/>
      <c r="E53" s="4"/>
      <c r="F53" s="4"/>
      <c r="G53" s="4"/>
      <c r="H53" s="7"/>
    </row>
    <row r="54" spans="3:8" ht="14.25">
      <c r="C54" s="6"/>
      <c r="D54" s="4"/>
      <c r="E54" s="4"/>
      <c r="F54" s="4"/>
      <c r="G54" s="4"/>
      <c r="H54" s="7"/>
    </row>
    <row r="55" spans="3:8" ht="14.25">
      <c r="C55" s="6"/>
      <c r="D55" s="4"/>
      <c r="E55" s="4"/>
      <c r="F55" s="4"/>
      <c r="G55" s="4"/>
      <c r="H55" s="7"/>
    </row>
    <row r="56" spans="3:8" ht="14.25">
      <c r="C56" s="6"/>
      <c r="D56" s="4"/>
      <c r="E56" s="4"/>
      <c r="F56" s="4"/>
      <c r="G56" s="4"/>
      <c r="H56" s="7"/>
    </row>
    <row r="57" spans="3:8" ht="14.25">
      <c r="C57" s="6"/>
      <c r="D57" s="4"/>
      <c r="E57" s="4"/>
      <c r="F57" s="4"/>
      <c r="G57" s="4"/>
      <c r="H57" s="7"/>
    </row>
    <row r="58" spans="3:8" ht="14.25">
      <c r="C58" s="6"/>
      <c r="D58" s="4"/>
      <c r="E58" s="4"/>
      <c r="F58" s="4"/>
      <c r="G58" s="4"/>
      <c r="H58" s="7"/>
    </row>
    <row r="59" spans="3:8" ht="14.25">
      <c r="C59" s="6"/>
      <c r="D59" s="4"/>
      <c r="E59" s="4"/>
      <c r="F59" s="4"/>
      <c r="G59" s="4"/>
      <c r="H59" s="7"/>
    </row>
    <row r="60" spans="3:8" ht="14.25">
      <c r="C60" s="6"/>
      <c r="D60" s="4"/>
      <c r="E60" s="4"/>
      <c r="F60" s="4"/>
      <c r="G60" s="4"/>
      <c r="H60" s="7"/>
    </row>
    <row r="61" spans="3:8" ht="14.25">
      <c r="C61" s="6"/>
      <c r="D61" s="4"/>
      <c r="E61" s="4"/>
      <c r="F61" s="4"/>
      <c r="G61" s="4"/>
      <c r="H61" s="7"/>
    </row>
    <row r="62" spans="3:8" ht="14.25">
      <c r="C62" s="6"/>
      <c r="D62" s="4"/>
      <c r="E62" s="4"/>
      <c r="F62" s="4"/>
      <c r="G62" s="4"/>
      <c r="H62" s="7"/>
    </row>
    <row r="63" ht="14.25">
      <c r="H63" s="7"/>
    </row>
    <row r="64" ht="14.25">
      <c r="H64" s="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LangAP</dc:creator>
  <cp:keywords/>
  <dc:description/>
  <cp:lastModifiedBy>NB-u1</cp:lastModifiedBy>
  <cp:lastPrinted>2019-11-18T15:41:19Z</cp:lastPrinted>
  <dcterms:created xsi:type="dcterms:W3CDTF">2014-11-21T08:42:12Z</dcterms:created>
  <dcterms:modified xsi:type="dcterms:W3CDTF">2022-12-16T09:08:17Z</dcterms:modified>
  <cp:category/>
  <cp:version/>
  <cp:contentType/>
  <cp:contentStatus/>
</cp:coreProperties>
</file>